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.xml" ContentType="application/vnd.openxmlformats-officedocument.drawing+xml"/>
  <Override PartName="/xl/drawings/drawing50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0.svg" ContentType="image/svg+xml"/>
  <Override PartName="/xl/media/image100.svg" ContentType="image/svg+xml"/>
  <Override PartName="/xl/media/image102.svg" ContentType="image/svg+xml"/>
  <Override PartName="/xl/media/image104.svg" ContentType="image/svg+xml"/>
  <Override PartName="/xl/media/image106.svg" ContentType="image/svg+xml"/>
  <Override PartName="/xl/media/image108.svg" ContentType="image/svg+xml"/>
  <Override PartName="/xl/media/image110.svg" ContentType="image/svg+xml"/>
  <Override PartName="/xl/media/image112.svg" ContentType="image/svg+xml"/>
  <Override PartName="/xl/media/image114.svg" ContentType="image/svg+xml"/>
  <Override PartName="/xl/media/image115.svg" ContentType="image/svg+xml"/>
  <Override PartName="/xl/media/image116.svg" ContentType="image/svg+xml"/>
  <Override PartName="/xl/media/image12.svg" ContentType="image/svg+xml"/>
  <Override PartName="/xl/media/image126.svg" ContentType="image/svg+xml"/>
  <Override PartName="/xl/media/image128.svg" ContentType="image/svg+xml"/>
  <Override PartName="/xl/media/image129.svg" ContentType="image/svg+xml"/>
  <Override PartName="/xl/media/image130.svg" ContentType="image/svg+xml"/>
  <Override PartName="/xl/media/image133.svg" ContentType="image/svg+xml"/>
  <Override PartName="/xl/media/image135.svg" ContentType="image/svg+xml"/>
  <Override PartName="/xl/media/image138.svg" ContentType="image/svg+xml"/>
  <Override PartName="/xl/media/image14.svg" ContentType="image/svg+xml"/>
  <Override PartName="/xl/media/image142.svg" ContentType="image/svg+xml"/>
  <Override PartName="/xl/media/image145.svg" ContentType="image/svg+xml"/>
  <Override PartName="/xl/media/image150.svg" ContentType="image/svg+xml"/>
  <Override PartName="/xl/media/image151.svg" ContentType="image/svg+xml"/>
  <Override PartName="/xl/media/image157.svg" ContentType="image/svg+xml"/>
  <Override PartName="/xl/media/image158.svg" ContentType="image/svg+xml"/>
  <Override PartName="/xl/media/image160.svg" ContentType="image/svg+xml"/>
  <Override PartName="/xl/media/image161.svg" ContentType="image/svg+xml"/>
  <Override PartName="/xl/media/image162.svg" ContentType="image/svg+xml"/>
  <Override PartName="/xl/media/image164.svg" ContentType="image/svg+xml"/>
  <Override PartName="/xl/media/image17.svg" ContentType="image/svg+xml"/>
  <Override PartName="/xl/media/image2.svg" ContentType="image/svg+xml"/>
  <Override PartName="/xl/media/image20.svg" ContentType="image/svg+xml"/>
  <Override PartName="/xl/media/image23.svg" ContentType="image/svg+xml"/>
  <Override PartName="/xl/media/image29.svg" ContentType="image/svg+xml"/>
  <Override PartName="/xl/media/image32.svg" ContentType="image/svg+xml"/>
  <Override PartName="/xl/media/image34.svg" ContentType="image/svg+xml"/>
  <Override PartName="/xl/media/image36.svg" ContentType="image/svg+xml"/>
  <Override PartName="/xl/media/image38.svg" ContentType="image/svg+xml"/>
  <Override PartName="/xl/media/image4.svg" ContentType="image/svg+xml"/>
  <Override PartName="/xl/media/image40.svg" ContentType="image/svg+xml"/>
  <Override PartName="/xl/media/image42.svg" ContentType="image/svg+xml"/>
  <Override PartName="/xl/media/image44.svg" ContentType="image/svg+xml"/>
  <Override PartName="/xl/media/image46.svg" ContentType="image/svg+xml"/>
  <Override PartName="/xl/media/image48.svg" ContentType="image/svg+xml"/>
  <Override PartName="/xl/media/image50.svg" ContentType="image/svg+xml"/>
  <Override PartName="/xl/media/image52.svg" ContentType="image/svg+xml"/>
  <Override PartName="/xl/media/image55.svg" ContentType="image/svg+xml"/>
  <Override PartName="/xl/media/image57.svg" ContentType="image/svg+xml"/>
  <Override PartName="/xl/media/image59.svg" ContentType="image/svg+xml"/>
  <Override PartName="/xl/media/image6.svg" ContentType="image/svg+xml"/>
  <Override PartName="/xl/media/image61.svg" ContentType="image/svg+xml"/>
  <Override PartName="/xl/media/image64.svg" ContentType="image/svg+xml"/>
  <Override PartName="/xl/media/image66.svg" ContentType="image/svg+xml"/>
  <Override PartName="/xl/media/image68.svg" ContentType="image/svg+xml"/>
  <Override PartName="/xl/media/image70.svg" ContentType="image/svg+xml"/>
  <Override PartName="/xl/media/image72.svg" ContentType="image/svg+xml"/>
  <Override PartName="/xl/media/image74.svg" ContentType="image/svg+xml"/>
  <Override PartName="/xl/media/image75.svg" ContentType="image/svg+xml"/>
  <Override PartName="/xl/media/image79.svg" ContentType="image/svg+xml"/>
  <Override PartName="/xl/media/image8.svg" ContentType="image/svg+xml"/>
  <Override PartName="/xl/media/image84.svg" ContentType="image/svg+xml"/>
  <Override PartName="/xl/media/image85.svg" ContentType="image/svg+xml"/>
  <Override PartName="/xl/media/image86.svg" ContentType="image/svg+xml"/>
  <Override PartName="/xl/media/image88.svg" ContentType="image/svg+xml"/>
  <Override PartName="/xl/media/image90.svg" ContentType="image/svg+xml"/>
  <Override PartName="/xl/media/image92.svg" ContentType="image/svg+xml"/>
  <Override PartName="/xl/media/image93.svg" ContentType="image/svg+xml"/>
  <Override PartName="/xl/media/image95.svg" ContentType="image/svg+xml"/>
  <Override PartName="/xl/media/image97.svg" ContentType="image/svg+xml"/>
  <Override PartName="/xl/media/image99.svg" ContentType="image/sv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 firstSheet="7" activeTab="8"/>
  </bookViews>
  <sheets>
    <sheet name="派送计划 (2)" sheetId="10" state="hidden" r:id="rId1"/>
    <sheet name="扫描操作-绑托校验-4.11" sheetId="29" state="hidden" r:id="rId2"/>
    <sheet name="绑托校验-新建扫箱号-重复箱号扫不进去&amp;异常" sheetId="51" state="hidden" r:id="rId3"/>
    <sheet name="扫描操作-绑托校验-拆出表&amp;合入表" sheetId="40" state="hidden" r:id="rId4"/>
    <sheet name="扫描操作-绑托校验-新建打印托标" sheetId="36" state="hidden" r:id="rId5"/>
    <sheet name="左侧菜单 (3)" sheetId="33" state="hidden" r:id="rId6"/>
    <sheet name="左侧菜单 (2)" sheetId="32" state="hidden" r:id="rId7"/>
    <sheet name="设计准则" sheetId="62" r:id="rId8"/>
    <sheet name="左侧菜单" sheetId="14" r:id="rId9"/>
    <sheet name="出站交接" sheetId="30" state="hidden" r:id="rId10"/>
    <sheet name="精准查询-初始页面" sheetId="44" state="hidden" r:id="rId11"/>
    <sheet name="精准查询-输号点查询" sheetId="47" state="hidden" r:id="rId12"/>
    <sheet name="精准查询-点集装箱号 | 提单号" sheetId="45" state="hidden" r:id="rId13"/>
    <sheet name="精准查询-柜号 | 提单号" sheetId="17" r:id="rId14"/>
    <sheet name="精准查询-点订单号" sheetId="48" state="hidden" r:id="rId15"/>
    <sheet name="精准查询-订单级号" sheetId="16" r:id="rId16"/>
    <sheet name=" 验证规则" sheetId="43" state="hidden" r:id="rId17"/>
    <sheet name="调度-提柜  (重新预约)" sheetId="61" r:id="rId18"/>
    <sheet name="调度-提柜 " sheetId="15" r:id="rId19"/>
    <sheet name="邮件" sheetId="34" state="hidden" r:id="rId20"/>
    <sheet name="提柜计划 -0323" sheetId="5" state="hidden" r:id="rId21"/>
    <sheet name="调度-派送 (收件人代码)" sheetId="63" r:id="rId22"/>
    <sheet name="调度-派送" sheetId="6" r:id="rId23"/>
    <sheet name="调度-拦截" sheetId="7" r:id="rId24"/>
    <sheet name="扫描操作-绑托校验-初始" sheetId="37" r:id="rId25"/>
    <sheet name="扫描操作-绑托校验-新建" sheetId="42" r:id="rId26"/>
    <sheet name="绑托校验-新建-扫箱号" sheetId="53" r:id="rId27"/>
    <sheet name="绑托校验-新建扫箱号-异常" sheetId="57" r:id="rId28"/>
    <sheet name="扫描操作-绑托校验-删除" sheetId="38" r:id="rId29"/>
    <sheet name="绑托校验-新建扫箱号-重复箱号扫进去" sheetId="52" r:id="rId30"/>
    <sheet name="扫描操作-绑托校验-拆托" sheetId="39" r:id="rId31"/>
    <sheet name="扫描操作-绑托校验-合托" sheetId="54" r:id="rId32"/>
    <sheet name="扫描操作-绑托校验-托盘加货" sheetId="55" r:id="rId33"/>
    <sheet name="扫描操作-绑托校验-补打托标" sheetId="58" r:id="rId34"/>
    <sheet name="站内操作-拆柜报告" sheetId="20" r:id="rId35"/>
    <sheet name="扫描操作-出站交接-初始" sheetId="41" r:id="rId36"/>
    <sheet name="扫描操作-出站交接-新建确定后" sheetId="59" state="hidden" r:id="rId37"/>
    <sheet name="扫描操作-出站交接—V1" sheetId="31" r:id="rId38"/>
    <sheet name="扫描操作-出站交接-V2" sheetId="60" r:id="rId39"/>
    <sheet name="预警-快递超期" sheetId="8" r:id="rId40"/>
    <sheet name="预警-卡派超期-具体到箱" sheetId="35" state="hidden" r:id="rId41"/>
    <sheet name="预警-卡派超期" sheetId="11" r:id="rId42"/>
    <sheet name="整柜对账单-盛合to道骊-0517" sheetId="65" state="hidden" r:id="rId43"/>
    <sheet name="账单-整柜-new" sheetId="64" r:id="rId44"/>
    <sheet name="账单-卡派" sheetId="25" r:id="rId45"/>
    <sheet name="账单-已核销整柜" sheetId="69" state="hidden" r:id="rId46"/>
    <sheet name="账单-已核销-整柜" sheetId="71" r:id="rId47"/>
    <sheet name="账单-已核销-订单" sheetId="72" r:id="rId48"/>
    <sheet name="整柜对账单-盛合to道骊-0517-" sheetId="68" state="hidden" r:id="rId49"/>
    <sheet name="JZXH022302" sheetId="67" state="hidden" r:id="rId50"/>
    <sheet name="账单-整柜" sheetId="23" state="hidden" r:id="rId51"/>
    <sheet name="目的站仓库操作动线" sheetId="12" state="hidden" r:id="rId52"/>
    <sheet name="Sheet2" sheetId="2" state="hidden" r:id="rId53"/>
    <sheet name="Sheet1" sheetId="1" state="hidden" r:id="rId54"/>
    <sheet name="提柜" sheetId="3" state="hidden" r:id="rId55"/>
    <sheet name="Sheet4" sheetId="4" state="hidden" r:id="rId56"/>
  </sheets>
  <definedNames>
    <definedName name="_xlnm._FilterDatabase" localSheetId="26" hidden="1">'绑托校验-新建-扫箱号'!$G$4:$G$6</definedName>
    <definedName name="_xlnm._FilterDatabase" localSheetId="27" hidden="1">'绑托校验-新建扫箱号-异常'!$G$4:$G$6</definedName>
    <definedName name="_xlnm._FilterDatabase" localSheetId="2" hidden="1">'绑托校验-新建扫箱号-重复箱号扫不进去&amp;异常'!$G$4:$G$6</definedName>
    <definedName name="_xlnm._FilterDatabase" localSheetId="29" hidden="1">'绑托校验-新建扫箱号-重复箱号扫进去'!$G$4:$G$6</definedName>
    <definedName name="_xlnm._FilterDatabase" localSheetId="9" hidden="1">出站交接!$G$3:$G$5</definedName>
    <definedName name="_xlnm._FilterDatabase" localSheetId="0" hidden="1">'派送计划 (2)'!$I$3:$Q$14</definedName>
    <definedName name="_xlnm._FilterDatabase" localSheetId="1" hidden="1">'扫描操作-绑托校验-4.11'!$G$4:$G$6</definedName>
    <definedName name="_xlnm._FilterDatabase" localSheetId="33" hidden="1">'扫描操作-绑托校验-补打托标'!$G$4:$G$6</definedName>
    <definedName name="_xlnm._FilterDatabase" localSheetId="3" hidden="1">'扫描操作-绑托校验-拆出表&amp;合入表'!$G$4:$G$6</definedName>
    <definedName name="_xlnm._FilterDatabase" localSheetId="30" hidden="1">'扫描操作-绑托校验-拆托'!$G$4:$G$6</definedName>
    <definedName name="_xlnm._FilterDatabase" localSheetId="24" hidden="1">'扫描操作-绑托校验-初始'!$G$4:$G$6</definedName>
    <definedName name="_xlnm._FilterDatabase" localSheetId="31" hidden="1">'扫描操作-绑托校验-合托'!$G$4:$G$6</definedName>
    <definedName name="_xlnm._FilterDatabase" localSheetId="28" hidden="1">'扫描操作-绑托校验-删除'!$G$4:$G$6</definedName>
    <definedName name="_xlnm._FilterDatabase" localSheetId="32" hidden="1">'扫描操作-绑托校验-托盘加货'!$G$4:$G$6</definedName>
    <definedName name="_xlnm._FilterDatabase" localSheetId="25" hidden="1">'扫描操作-绑托校验-新建'!$G$4:$G$6</definedName>
    <definedName name="_xlnm._FilterDatabase" localSheetId="4" hidden="1">'扫描操作-绑托校验-新建打印托标'!$G$4:$G$6</definedName>
    <definedName name="_xlnm._FilterDatabase" localSheetId="37" hidden="1">'扫描操作-出站交接—V1'!$G$4:$G$6</definedName>
    <definedName name="_xlnm._FilterDatabase" localSheetId="38" hidden="1">'扫描操作-出站交接-V2'!$G$4:$G$6</definedName>
    <definedName name="_xlnm._FilterDatabase" localSheetId="35" hidden="1">'扫描操作-出站交接-初始'!$G$4:$G$6</definedName>
    <definedName name="_xlnm._FilterDatabase" localSheetId="36" hidden="1">'扫描操作-出站交接-新建确定后'!$G$4:$G$6</definedName>
    <definedName name="_xlnm._FilterDatabase" localSheetId="54" hidden="1">提柜!$H$3:$Q$14</definedName>
    <definedName name="_xlnm._FilterDatabase" localSheetId="20" hidden="1">'提柜计划 -0323'!$J$3:$R$14</definedName>
    <definedName name="_xlnm._FilterDatabase" localSheetId="23" hidden="1">'调度-拦截'!$I$3:$R$14</definedName>
    <definedName name="_xlnm._FilterDatabase" localSheetId="22" hidden="1">'调度-派送'!$I$3:$Q$14</definedName>
    <definedName name="_xlnm._FilterDatabase" localSheetId="21" hidden="1">'调度-派送 (收件人代码)'!$I$3:$Q$14</definedName>
    <definedName name="_xlnm._FilterDatabase" localSheetId="18" hidden="1">'调度-提柜 '!$N$3:$V$14</definedName>
    <definedName name="_xlnm._FilterDatabase" localSheetId="17" hidden="1">'调度-提柜  (重新预约)'!$N$3:$V$14</definedName>
    <definedName name="_xlnm._FilterDatabase" localSheetId="19" hidden="1">邮件!$J$3:$R$14</definedName>
    <definedName name="_xlnm._FilterDatabase" localSheetId="41" hidden="1">'预警-卡派超期'!$I$3:$R$14</definedName>
    <definedName name="_xlnm._FilterDatabase" localSheetId="40" hidden="1">'预警-卡派超期-具体到箱'!$I$3:$R$14</definedName>
    <definedName name="_xlnm._FilterDatabase" localSheetId="39" hidden="1">'预警-快递超期'!$I$3:$K$14</definedName>
    <definedName name="_xlnm._FilterDatabase" localSheetId="34" hidden="1">'站内操作-拆柜报告'!$I$3:$N$15</definedName>
    <definedName name="_xlnm._FilterDatabase" localSheetId="44" hidden="1">'账单-卡派'!#REF!</definedName>
    <definedName name="_xlnm._FilterDatabase" localSheetId="47" hidden="1">'账单-已核销-订单'!#REF!</definedName>
    <definedName name="_xlnm._FilterDatabase" localSheetId="45" hidden="1">'账单-已核销整柜'!#REF!</definedName>
    <definedName name="_xlnm._FilterDatabase" localSheetId="46" hidden="1">'账单-已核销-整柜'!#REF!</definedName>
    <definedName name="_xlnm._FilterDatabase" localSheetId="50" hidden="1">'账单-整柜'!#REF!</definedName>
    <definedName name="_xlnm._FilterDatabase" localSheetId="43" hidden="1">'账单-整柜-new'!#REF!</definedName>
    <definedName name="_xlnm._FilterDatabase" localSheetId="42" hidden="1">'整柜对账单-盛合to道骊-0517'!#REF!</definedName>
    <definedName name="_xlnm._FilterDatabase" localSheetId="8" hidden="1">左侧菜单!#REF!</definedName>
    <definedName name="_xlnm._FilterDatabase" localSheetId="6" hidden="1">'左侧菜单 (2)'!#REF!</definedName>
    <definedName name="_xlnm._FilterDatabase" localSheetId="5" hidden="1">'左侧菜单 (3)'!#REF!</definedName>
  </definedNames>
  <calcPr calcId="144525"/>
  <pivotCaches>
    <pivotCache cacheId="0" r:id="rId57"/>
  </pivotCaches>
</workbook>
</file>

<file path=xl/sharedStrings.xml><?xml version="1.0" encoding="utf-8"?>
<sst xmlns="http://schemas.openxmlformats.org/spreadsheetml/2006/main" count="6568" uniqueCount="998">
  <si>
    <t>目的站</t>
  </si>
  <si>
    <t>状态</t>
  </si>
  <si>
    <t>时间轴</t>
  </si>
  <si>
    <t>箱规</t>
  </si>
  <si>
    <t>详情</t>
  </si>
  <si>
    <t xml:space="preserve">  </t>
  </si>
  <si>
    <t xml:space="preserve">   提柜计划</t>
  </si>
  <si>
    <t>超重超长</t>
  </si>
  <si>
    <t>订单号</t>
  </si>
  <si>
    <t>件数</t>
  </si>
  <si>
    <t>计费重</t>
  </si>
  <si>
    <t>体积</t>
  </si>
  <si>
    <t xml:space="preserve">入库日期    </t>
  </si>
  <si>
    <t>州</t>
  </si>
  <si>
    <t>邮编</t>
  </si>
  <si>
    <t>地址</t>
  </si>
  <si>
    <t>柜号</t>
  </si>
  <si>
    <t>预约派送日期</t>
  </si>
  <si>
    <t>箱号</t>
  </si>
  <si>
    <t>长</t>
  </si>
  <si>
    <t>宽</t>
  </si>
  <si>
    <t>高</t>
  </si>
  <si>
    <t>毛重</t>
  </si>
  <si>
    <t>超重</t>
  </si>
  <si>
    <t>超长</t>
  </si>
  <si>
    <t xml:space="preserve">   派送计划</t>
  </si>
  <si>
    <t>海卡</t>
  </si>
  <si>
    <t>总件数=120</t>
  </si>
  <si>
    <t>总计费重=3200</t>
  </si>
  <si>
    <t>总体积=32</t>
  </si>
  <si>
    <t>始发站</t>
  </si>
  <si>
    <t>BOXSDT22030900288</t>
  </si>
  <si>
    <t>发件人</t>
  </si>
  <si>
    <t>收件人</t>
  </si>
  <si>
    <t>货物信息</t>
  </si>
  <si>
    <t>派送方式</t>
  </si>
  <si>
    <t xml:space="preserve">   遗留件（库存）</t>
  </si>
  <si>
    <t>FBA-ONT8</t>
  </si>
  <si>
    <t>总件数=60</t>
  </si>
  <si>
    <t>总计费重=1200</t>
  </si>
  <si>
    <t>总体积=12</t>
  </si>
  <si>
    <t>收货人</t>
  </si>
  <si>
    <t>联系人</t>
  </si>
  <si>
    <t>王琪</t>
  </si>
  <si>
    <t>品名</t>
  </si>
  <si>
    <t>公司名称</t>
  </si>
  <si>
    <t>快递公司名称或卡车公司名称</t>
  </si>
  <si>
    <t xml:space="preserve">   派送中</t>
  </si>
  <si>
    <t>SDTUS2108130004</t>
  </si>
  <si>
    <t>CA</t>
  </si>
  <si>
    <t>12300 Alcoe ave Vernon CA 90058</t>
  </si>
  <si>
    <t>JZXH022302</t>
  </si>
  <si>
    <t>联系电话</t>
  </si>
  <si>
    <t>运单号</t>
  </si>
  <si>
    <t>23456788765432</t>
  </si>
  <si>
    <t>SDTUS2108130006</t>
  </si>
  <si>
    <t>24300 Nandina AveMoreno Valley, CA 92551-9534 US</t>
  </si>
  <si>
    <t>JZX2230223004</t>
  </si>
  <si>
    <t>邮箱</t>
  </si>
  <si>
    <t>wangqi@tolead.Com</t>
  </si>
  <si>
    <t>账单</t>
  </si>
  <si>
    <t>FBA-LAX9</t>
  </si>
  <si>
    <t>总件数=80</t>
  </si>
  <si>
    <t>总计费重=800</t>
  </si>
  <si>
    <t>总体积=8</t>
  </si>
  <si>
    <t>城市</t>
  </si>
  <si>
    <t>上海</t>
  </si>
  <si>
    <t>SDTUS2108130001</t>
  </si>
  <si>
    <t>12300 Bermuda Road HENDERSON，NV 89044-8746 US</t>
  </si>
  <si>
    <t>客户参考号</t>
  </si>
  <si>
    <t>SDTUS2108130002</t>
  </si>
  <si>
    <t>5383 Boumuder ave Vernon CA 90058</t>
  </si>
  <si>
    <t>收货地址</t>
  </si>
  <si>
    <t>SDTUS2108130003</t>
  </si>
  <si>
    <t>4430 W Alcoe ave Vernon CA 90058</t>
  </si>
  <si>
    <t>600 Principio Parkway West North East, MD 21901-29</t>
  </si>
  <si>
    <t>SDTUS2108130005</t>
  </si>
  <si>
    <t>650 Boulder  ave Vernon CA 90058</t>
  </si>
  <si>
    <t>私人仓</t>
  </si>
  <si>
    <t>1775 california ave Vernon CA 90058</t>
  </si>
  <si>
    <t>海派-UPS</t>
  </si>
  <si>
    <t>总件数=320</t>
  </si>
  <si>
    <t>总计费重=4000</t>
  </si>
  <si>
    <t>总体积=40</t>
  </si>
  <si>
    <t>留站自提</t>
  </si>
  <si>
    <t>控件</t>
  </si>
  <si>
    <t>HamburgerMenu</t>
  </si>
  <si>
    <t>GRID control</t>
  </si>
  <si>
    <t>property control</t>
  </si>
  <si>
    <t>数据源</t>
  </si>
  <si>
    <t>单件超长超重定义：</t>
  </si>
  <si>
    <t>计划2种结果：进行预约动作或不做反应</t>
  </si>
  <si>
    <t>先以预约提柜日开始计，之后以实际提柜为准计算</t>
  </si>
  <si>
    <t>时间轴事件表数据源从离港开始计</t>
  </si>
  <si>
    <t>【未入库】+【库存】</t>
  </si>
  <si>
    <t>超重、超长满足其一即报警提示</t>
  </si>
  <si>
    <t>绑托校验</t>
  </si>
  <si>
    <t>视频通道1</t>
  </si>
  <si>
    <t>视频通道2</t>
  </si>
  <si>
    <t>视频通道3</t>
  </si>
  <si>
    <t>单箱</t>
  </si>
  <si>
    <t>扫描条码</t>
  </si>
  <si>
    <t>BOXSDT22021400007</t>
  </si>
  <si>
    <t>3370 Mike Collins Dr Eagan, MN 55121</t>
  </si>
  <si>
    <t>收货人代码</t>
  </si>
  <si>
    <t>快递-UPS</t>
  </si>
  <si>
    <t>扫描货同步截图1</t>
  </si>
  <si>
    <t>扫描货同步截图2</t>
  </si>
  <si>
    <t>扫描货同步截图3</t>
  </si>
  <si>
    <t>托盘</t>
  </si>
  <si>
    <t>【重要】地址簿统一维护</t>
  </si>
  <si>
    <t>托盘编号</t>
  </si>
  <si>
    <t>TOLED123534645645</t>
  </si>
  <si>
    <t>总件数</t>
  </si>
  <si>
    <t>总毛重</t>
  </si>
  <si>
    <t>单托毛重&gt;600公斤，异常声音报警，红字提醒</t>
  </si>
  <si>
    <t>总体积</t>
  </si>
  <si>
    <t>序号</t>
  </si>
  <si>
    <t>集装箱号</t>
  </si>
  <si>
    <t>收货人编号</t>
  </si>
  <si>
    <t>收货人地址</t>
  </si>
  <si>
    <t>异常类型</t>
  </si>
  <si>
    <t>差异</t>
  </si>
  <si>
    <t>MST23434</t>
  </si>
  <si>
    <t>LAX9</t>
  </si>
  <si>
    <t>快递</t>
  </si>
  <si>
    <t>FBA-LAX1</t>
  </si>
  <si>
    <t>MST23435</t>
  </si>
  <si>
    <t>BOXSDT22021400008</t>
  </si>
  <si>
    <t>3371 Mike Collins Dr Eagan, MN 55121</t>
  </si>
  <si>
    <t>卡车</t>
  </si>
  <si>
    <t>大数为绿色自提</t>
  </si>
  <si>
    <t>MST23436</t>
  </si>
  <si>
    <t>BOXSDT22021400009</t>
  </si>
  <si>
    <t>3372 Mike Collins Dr Eagan, MN 55121</t>
  </si>
  <si>
    <t>少数为红色字体</t>
  </si>
  <si>
    <t>MST23437</t>
  </si>
  <si>
    <t>BOXSDT22021400010</t>
  </si>
  <si>
    <t>LAX1</t>
  </si>
  <si>
    <t>3373 Mike Collins Dr Eagan, MN 55121</t>
  </si>
  <si>
    <t>进度</t>
  </si>
  <si>
    <t>已绑托的进度，</t>
  </si>
  <si>
    <t>打印托盘标</t>
  </si>
  <si>
    <t>如果发现一件异常，对整个订单上锁</t>
  </si>
  <si>
    <t>异常类型只有新建托盘有异常时显示</t>
  </si>
  <si>
    <t>托里有一件异常</t>
  </si>
  <si>
    <t>扫描规定：</t>
  </si>
  <si>
    <t>property</t>
  </si>
  <si>
    <t>必须每项都进行扫描</t>
  </si>
  <si>
    <t>目的站异常拦截</t>
  </si>
  <si>
    <t>若中间有扫不到的箱子，必须拆托</t>
  </si>
  <si>
    <t>○</t>
  </si>
  <si>
    <t>始发站拦截</t>
  </si>
  <si>
    <t>异常件托盘</t>
  </si>
  <si>
    <t>标签异常（派、卡贴反，无标签）</t>
  </si>
  <si>
    <t>点击左侧，新建数据更新</t>
  </si>
  <si>
    <t>新建异常托</t>
  </si>
  <si>
    <t>指定派送日期</t>
  </si>
  <si>
    <t>选择异常类型</t>
  </si>
  <si>
    <t>货损（破损、受潮）</t>
  </si>
  <si>
    <t>扫对应异常件</t>
  </si>
  <si>
    <t>数量差异（丢件、少件、无主）</t>
  </si>
  <si>
    <t>对该订单对应的BOX上锁</t>
  </si>
  <si>
    <t>箱单信息错误</t>
  </si>
  <si>
    <t>依次循环，直至异常托盘结束，</t>
  </si>
  <si>
    <t>打印</t>
  </si>
  <si>
    <t xml:space="preserve">x   </t>
  </si>
  <si>
    <t>托盘标签</t>
  </si>
  <si>
    <t>异常情况反馈弹框</t>
  </si>
  <si>
    <t>托盘标签模板：集装箱号最多4~5个，最少1个</t>
  </si>
  <si>
    <t>BOXSDT22021400011</t>
  </si>
  <si>
    <t>指定日期派送</t>
  </si>
  <si>
    <t>x</t>
  </si>
  <si>
    <t>移出箱号</t>
  </si>
  <si>
    <t>移出详情</t>
  </si>
  <si>
    <t>加货详情</t>
  </si>
  <si>
    <t>共计</t>
  </si>
  <si>
    <t>6件</t>
  </si>
  <si>
    <t>托内详情</t>
  </si>
  <si>
    <t>14件</t>
  </si>
  <si>
    <t>16件</t>
  </si>
  <si>
    <t>精准查询</t>
  </si>
  <si>
    <t>调度</t>
  </si>
  <si>
    <t>扫描操作</t>
  </si>
  <si>
    <t>预警</t>
  </si>
  <si>
    <t>应收账单</t>
  </si>
  <si>
    <t>整柜</t>
  </si>
  <si>
    <t>卡派</t>
  </si>
  <si>
    <t>支出</t>
  </si>
  <si>
    <t>各菜单数据来源说明</t>
  </si>
  <si>
    <t>预约提柜</t>
  </si>
  <si>
    <t>增加直送字段</t>
  </si>
  <si>
    <t>派送排线</t>
  </si>
  <si>
    <t>增加拦截字段</t>
  </si>
  <si>
    <t>异常拦截</t>
  </si>
  <si>
    <t>进站分拣</t>
  </si>
  <si>
    <t>箱级</t>
  </si>
  <si>
    <t>拆柜报告</t>
  </si>
  <si>
    <t>柜级~箱级</t>
  </si>
  <si>
    <t>出站交接</t>
  </si>
  <si>
    <t>快递提取</t>
  </si>
  <si>
    <t>卡派签收</t>
  </si>
  <si>
    <t>设计准则</t>
  </si>
  <si>
    <t>日期</t>
  </si>
  <si>
    <t>不用培训，一目了然</t>
  </si>
  <si>
    <t>岗位以收发邮箱方式工作</t>
  </si>
  <si>
    <t>数据采集在PDA（单票查询），数据分析在PC（多条件查询）</t>
  </si>
  <si>
    <t>通用功能设置在左下角工具栏</t>
  </si>
  <si>
    <t>代替excel，加入很多统计分析功能</t>
  </si>
  <si>
    <t>需考虑本地缓存（网络不稳定和库内信号差），后统一发送</t>
  </si>
  <si>
    <t>统一提供主机和PDA，分装防止泄密和修改</t>
  </si>
  <si>
    <t>始发站（销售），中转站（集货），目的站（签收）</t>
  </si>
  <si>
    <t>数据只有在系统内操作，不能在外</t>
  </si>
  <si>
    <t>event表要保存每个操作</t>
  </si>
  <si>
    <t xml:space="preserve">   预约提柜</t>
  </si>
  <si>
    <t>摄像1</t>
  </si>
  <si>
    <t>扫描详情</t>
  </si>
  <si>
    <t>出库编号</t>
  </si>
  <si>
    <t>SH123534645645</t>
  </si>
  <si>
    <t>TOLED22021400007</t>
  </si>
  <si>
    <t>仓库代码</t>
  </si>
  <si>
    <t>扫描</t>
  </si>
  <si>
    <t>留站原因：标签异常、数量差异、留站扣货、货损</t>
  </si>
  <si>
    <t>订单状态</t>
  </si>
  <si>
    <t>确认后进行后续操作，如：换标、派送、自提</t>
  </si>
  <si>
    <t>拆箱清单</t>
  </si>
  <si>
    <t>总箱数</t>
  </si>
  <si>
    <t>查询类型</t>
  </si>
  <si>
    <t>查询唯一号</t>
  </si>
  <si>
    <t>集装箱号查询</t>
  </si>
  <si>
    <t>订单号查询</t>
  </si>
  <si>
    <t>BOX号查询</t>
  </si>
  <si>
    <t>快递号查询</t>
  </si>
  <si>
    <t>箱批号查询</t>
  </si>
  <si>
    <t>客户参考号查询</t>
  </si>
  <si>
    <t>AccordionControl</t>
  </si>
  <si>
    <t>treelist view control + grid control</t>
  </si>
  <si>
    <t>均支持单票与多票同时查询</t>
  </si>
  <si>
    <t>历史记录可以保留，方便反复查询</t>
  </si>
  <si>
    <t>静态</t>
  </si>
  <si>
    <t>事件表数据源从离港开始计</t>
  </si>
  <si>
    <t>动态</t>
  </si>
  <si>
    <t>之间右侧TAB 平铺展示</t>
  </si>
  <si>
    <t>输入查询单号后，先验证单号类型</t>
  </si>
  <si>
    <t>主单：详情+时间轴</t>
  </si>
  <si>
    <t>主查：集装箱号、提单号、订单号、快递单号</t>
  </si>
  <si>
    <t>订单：详情+时间轴+箱规</t>
  </si>
  <si>
    <t>偶尔查：FBA、BOX、箱批号</t>
  </si>
  <si>
    <t>快递单号：同订单</t>
  </si>
  <si>
    <t>CBHU3202732</t>
  </si>
  <si>
    <t>MATS6065319000</t>
  </si>
  <si>
    <t>提单号</t>
  </si>
  <si>
    <t>创建时间</t>
  </si>
  <si>
    <t>位置</t>
  </si>
  <si>
    <t>船公司</t>
  </si>
  <si>
    <t>实际提柜</t>
  </si>
  <si>
    <t>美国，洛杉矶</t>
  </si>
  <si>
    <t>美国美森轮船有限公司</t>
  </si>
  <si>
    <t>航次</t>
  </si>
  <si>
    <t>048E</t>
  </si>
  <si>
    <t>重新预约提柜</t>
  </si>
  <si>
    <t>航线</t>
  </si>
  <si>
    <t>CLX+</t>
  </si>
  <si>
    <t>码放AVA</t>
  </si>
  <si>
    <t>始发港</t>
  </si>
  <si>
    <t>CNYTN</t>
  </si>
  <si>
    <t>缺车架</t>
  </si>
  <si>
    <t>目的港</t>
  </si>
  <si>
    <t>USLGB</t>
  </si>
  <si>
    <t>航程</t>
  </si>
  <si>
    <t>箱批次号</t>
  </si>
  <si>
    <t>2203036</t>
  </si>
  <si>
    <t>到港</t>
  </si>
  <si>
    <t>海关放行</t>
  </si>
  <si>
    <t>目的港缴费</t>
  </si>
  <si>
    <t>铅封号</t>
  </si>
  <si>
    <t>箱型</t>
  </si>
  <si>
    <t>45HC</t>
  </si>
  <si>
    <t>到货通知（AN）</t>
  </si>
  <si>
    <t>总票数</t>
  </si>
  <si>
    <t>发清关资料</t>
  </si>
  <si>
    <t>中国，上海</t>
  </si>
  <si>
    <t>离港</t>
  </si>
  <si>
    <t>船公司晚开</t>
  </si>
  <si>
    <t>装柜地</t>
  </si>
  <si>
    <t>惠阳嘉民仓</t>
  </si>
  <si>
    <t>船晚开</t>
  </si>
  <si>
    <t>留仓自提</t>
  </si>
  <si>
    <t>海关查验</t>
  </si>
  <si>
    <t xml:space="preserve"> </t>
  </si>
  <si>
    <t>SZDLUS2108130004</t>
  </si>
  <si>
    <t>BOXDU22030900288</t>
  </si>
  <si>
    <t>BOX号</t>
  </si>
  <si>
    <t>箱批号</t>
  </si>
  <si>
    <t>1Z849AA20394681858</t>
  </si>
  <si>
    <t>271699983181</t>
  </si>
  <si>
    <t>快递-FEDEX</t>
  </si>
  <si>
    <t>FBA16M3S9BKQ</t>
  </si>
  <si>
    <t>FBA号</t>
  </si>
  <si>
    <t>品名显示：只显示前两三个品名</t>
  </si>
  <si>
    <t>目的站绑托</t>
  </si>
  <si>
    <t>英文品名</t>
  </si>
  <si>
    <t>中文品名</t>
  </si>
  <si>
    <t>件/箱</t>
  </si>
  <si>
    <t>Silicone Stakcing Toy</t>
  </si>
  <si>
    <t>JZX2230223001</t>
  </si>
  <si>
    <t>2 inch Barbell Clamps</t>
  </si>
  <si>
    <t>JZXH022303</t>
  </si>
  <si>
    <t>JZX2230223002</t>
  </si>
  <si>
    <t>3 inch Barbell Clamps</t>
  </si>
  <si>
    <t>JZXH022304</t>
  </si>
  <si>
    <t>快递号</t>
  </si>
  <si>
    <t>seat belt</t>
  </si>
  <si>
    <t>JZX2230223003</t>
  </si>
  <si>
    <t>Aquarium thermometer</t>
  </si>
  <si>
    <t>JZXH022305</t>
  </si>
  <si>
    <t>bird feeder</t>
  </si>
  <si>
    <t>BBQ thermometer</t>
  </si>
  <si>
    <t>JZXH022306</t>
  </si>
  <si>
    <t>JZX2230223005</t>
  </si>
  <si>
    <t>MEN'S JACKET</t>
  </si>
  <si>
    <t>JZXH022307</t>
  </si>
  <si>
    <t>JZX2230223006</t>
  </si>
  <si>
    <t>Memory card</t>
  </si>
  <si>
    <t>JZXH022308</t>
  </si>
  <si>
    <t>JZX2230223007</t>
  </si>
  <si>
    <t>pepper mill</t>
  </si>
  <si>
    <t>JZXH022309</t>
  </si>
  <si>
    <t>JZX2230223008</t>
  </si>
  <si>
    <t>JZXH022310</t>
  </si>
  <si>
    <t>品名：</t>
  </si>
  <si>
    <t>只显示前两三个品名</t>
  </si>
  <si>
    <t>先删除，日后始发站考虑</t>
  </si>
  <si>
    <t>号类型</t>
  </si>
  <si>
    <t>位数</t>
  </si>
  <si>
    <t>字母</t>
  </si>
  <si>
    <t>数字</t>
  </si>
  <si>
    <t>固定字段</t>
  </si>
  <si>
    <t>示例</t>
  </si>
  <si>
    <t>验证规则</t>
  </si>
  <si>
    <t>问题/备注</t>
  </si>
  <si>
    <t>不同船司提单号规则</t>
  </si>
  <si>
    <t>11</t>
  </si>
  <si>
    <t>前4位</t>
  </si>
  <si>
    <t>后7位</t>
  </si>
  <si>
    <t>/</t>
  </si>
  <si>
    <t>11位时，前4位为字母，即为集装箱号</t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</si>
  <si>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</si>
  <si>
    <t>中海</t>
  </si>
  <si>
    <t>(M)DLC+字母＋数字</t>
  </si>
  <si>
    <t>10</t>
  </si>
  <si>
    <t>后6位</t>
  </si>
  <si>
    <t>左起4位固定为CNHB</t>
  </si>
  <si>
    <t>CNHB077865</t>
  </si>
  <si>
    <t>10位时，前4位为CNHB，即为提单号</t>
  </si>
  <si>
    <t>不同船司规则不一致（见右），后台维护识别？</t>
  </si>
  <si>
    <t>达飞</t>
  </si>
  <si>
    <t>DNFD/DNDV/DNFF/DAWG/DNKN/XDFF+数字</t>
  </si>
  <si>
    <t>前1位</t>
  </si>
  <si>
    <t>后9位</t>
  </si>
  <si>
    <t>左起1位固定为W</t>
  </si>
  <si>
    <t>W236634999</t>
  </si>
  <si>
    <t>10位时，前1位为W，即为提单号</t>
  </si>
  <si>
    <t>韩迸</t>
  </si>
  <si>
    <t>DLDU+数字，DLC+数字</t>
  </si>
  <si>
    <t>14</t>
  </si>
  <si>
    <t>后10位</t>
  </si>
  <si>
    <t>左起4位固定为MATS</t>
  </si>
  <si>
    <t>14位时，前4位为MATS，即为提单号</t>
  </si>
  <si>
    <t>中远</t>
  </si>
  <si>
    <t>COAU/COSU+数字</t>
  </si>
  <si>
    <t>左起4位固定为OOLU</t>
  </si>
  <si>
    <t>OOLU2683969060</t>
  </si>
  <si>
    <t>14位时，前4位为OOLU，即为提单号</t>
  </si>
  <si>
    <t>太平船务</t>
  </si>
  <si>
    <t>VRGN/SRGN/APLU+数字</t>
  </si>
  <si>
    <t>左起4位固定为COSU</t>
  </si>
  <si>
    <t>COSU6316558222</t>
  </si>
  <si>
    <t>14位时，前4位为COSU，即为提单号</t>
  </si>
  <si>
    <t>远东船务</t>
  </si>
  <si>
    <t>FDLVYP+数字</t>
  </si>
  <si>
    <t>右起第12位、11位固定为US</t>
  </si>
  <si>
    <t>DUUS2108130004</t>
  </si>
  <si>
    <t>14位时，右起第12位、11位为US，即为订单号</t>
  </si>
  <si>
    <r>
      <rPr>
        <sz val="12"/>
        <color rgb="FFC00000"/>
        <rFont val="微软雅黑"/>
        <charset val="134"/>
      </rPr>
      <t>暂无船司提单号开头四位为**US（见右）</t>
    </r>
    <r>
      <rPr>
        <sz val="12"/>
        <color theme="1"/>
        <rFont val="微软雅黑"/>
        <charset val="134"/>
      </rPr>
      <t xml:space="preserve">
公司简称2或者4位，比如DU SDT SZDL+目的国US+210412（日期）+0001（自增）</t>
    </r>
  </si>
  <si>
    <t>德翔</t>
  </si>
  <si>
    <t>TVLEM+数字</t>
  </si>
  <si>
    <t>15</t>
  </si>
  <si>
    <t>前5位</t>
  </si>
  <si>
    <t>15位时，右起第12位、11位为US，即为订单号</t>
  </si>
  <si>
    <t>现代</t>
  </si>
  <si>
    <t>DLWB+数字</t>
  </si>
  <si>
    <t>前6位</t>
  </si>
  <si>
    <t>16位时，右起第12位、11位为US，即为订单号</t>
  </si>
  <si>
    <t>万海</t>
  </si>
  <si>
    <t>0324A/0325A+数字</t>
  </si>
  <si>
    <t>16</t>
  </si>
  <si>
    <t>后11位</t>
  </si>
  <si>
    <t>左起3位固定为BOX</t>
  </si>
  <si>
    <t>16位时，左起3位为BOX，即为BOX号</t>
  </si>
  <si>
    <t>自有规则</t>
  </si>
  <si>
    <t>东方海外</t>
  </si>
  <si>
    <t>OOLU+数字</t>
  </si>
  <si>
    <t>17</t>
  </si>
  <si>
    <t>17位时，左起3位为BOX，即为BOX号</t>
  </si>
  <si>
    <t>阳明海运</t>
  </si>
  <si>
    <t>IZ/M+数字</t>
  </si>
  <si>
    <t>18</t>
  </si>
  <si>
    <t>前7位</t>
  </si>
  <si>
    <t>BOXSZDL22030900288</t>
  </si>
  <si>
    <t>18位时，左起3位为BOX，即为BOX号</t>
  </si>
  <si>
    <t>川崎汽船</t>
  </si>
  <si>
    <t>KKLUDL+数字</t>
  </si>
  <si>
    <t>全7位</t>
  </si>
  <si>
    <t>7位时，即为箱批号</t>
  </si>
  <si>
    <t>系统自动生成，自有规则</t>
  </si>
  <si>
    <t>地中海</t>
  </si>
  <si>
    <t>177+字母＋数字</t>
  </si>
  <si>
    <t>左起2位固定为1Z</t>
  </si>
  <si>
    <t>18位时，左起2位为1Z，即为UPS快递号</t>
  </si>
  <si>
    <t>以星</t>
  </si>
  <si>
    <t>ZIMUDAL/GOSUDAL+数字</t>
  </si>
  <si>
    <t>12</t>
  </si>
  <si>
    <t>全12位</t>
  </si>
  <si>
    <t>12位时，即为FEDEX快递号</t>
  </si>
  <si>
    <t>兴亚</t>
  </si>
  <si>
    <t>HASLM+字母＋数字</t>
  </si>
  <si>
    <t>12/不等</t>
  </si>
  <si>
    <t>左起3位固定为FBA</t>
  </si>
  <si>
    <t>12位时，左起3位为FBA，即为FBA号
/左起3位为FBA，即为FBA号</t>
  </si>
  <si>
    <t>中外运箱运</t>
  </si>
  <si>
    <t>SNL+数字（年份的最后一个数字）十字母＋数字</t>
  </si>
  <si>
    <t>海丰</t>
  </si>
  <si>
    <t>SITG+字母＋数字</t>
  </si>
  <si>
    <t>汉堡南美</t>
  </si>
  <si>
    <t>数字＋字母＋数字</t>
  </si>
  <si>
    <t>UASC</t>
  </si>
  <si>
    <t>CNAUD+数字</t>
  </si>
  <si>
    <t>赫伯罗特</t>
  </si>
  <si>
    <t>HLCUDLC+</t>
  </si>
  <si>
    <t>马士基</t>
  </si>
  <si>
    <t>59+数字</t>
  </si>
  <si>
    <t>长荣</t>
  </si>
  <si>
    <t>144+数字</t>
  </si>
  <si>
    <t>三井</t>
  </si>
  <si>
    <t>MOLU+数字</t>
  </si>
  <si>
    <t>长锦</t>
  </si>
  <si>
    <t>SNKO+数字</t>
  </si>
  <si>
    <t>异常弹框</t>
  </si>
  <si>
    <t>预约弹框</t>
  </si>
  <si>
    <t>直送弹框</t>
  </si>
  <si>
    <t>预约/取消预约邮件模板</t>
  </si>
  <si>
    <t>箱重</t>
  </si>
  <si>
    <t>直送</t>
  </si>
  <si>
    <t>码头</t>
  </si>
  <si>
    <t>ATD</t>
  </si>
  <si>
    <t>倒计时</t>
  </si>
  <si>
    <t>ATA</t>
  </si>
  <si>
    <t>清关公司</t>
  </si>
  <si>
    <t>海放</t>
  </si>
  <si>
    <t>码头费</t>
  </si>
  <si>
    <t>AVA</t>
  </si>
  <si>
    <t>预约提柜公司</t>
  </si>
  <si>
    <t>送仓详细地址</t>
  </si>
  <si>
    <t>XXXX卡车公司&lt; nick@163.com&gt;</t>
  </si>
  <si>
    <t>同步弹框里选择的信息</t>
  </si>
  <si>
    <t>TDH20220315</t>
  </si>
  <si>
    <t>40HC</t>
  </si>
  <si>
    <t>CLX</t>
  </si>
  <si>
    <t>LGB</t>
  </si>
  <si>
    <t>上海运泰</t>
  </si>
  <si>
    <t>H</t>
  </si>
  <si>
    <t>P</t>
  </si>
  <si>
    <t>A</t>
  </si>
  <si>
    <t>XXXX卡车公司</t>
  </si>
  <si>
    <t>直送：</t>
  </si>
  <si>
    <t>抄送</t>
  </si>
  <si>
    <t>MATS4101104000</t>
  </si>
  <si>
    <t>40GP</t>
  </si>
  <si>
    <t>美国道骊</t>
  </si>
  <si>
    <t>U</t>
  </si>
  <si>
    <t>N</t>
  </si>
  <si>
    <t>12301 Alcoe ave Vernon CA 90058</t>
  </si>
  <si>
    <t>是红字显示</t>
  </si>
  <si>
    <t>主题</t>
  </si>
  <si>
    <t>【取消预约】取消预约提柜//20220131//LGB//MATS4101104000//JZX2230223001(40GP)</t>
  </si>
  <si>
    <t>根据弹框信息自动生成以下两种标题：</t>
  </si>
  <si>
    <t>TDH20220317</t>
  </si>
  <si>
    <t>CCX</t>
  </si>
  <si>
    <t>OAK</t>
  </si>
  <si>
    <t>美国盛合</t>
  </si>
  <si>
    <t>O</t>
  </si>
  <si>
    <t>否正常自提</t>
  </si>
  <si>
    <t>附件</t>
  </si>
  <si>
    <t>①【预约提柜】ETA//码头//提单号//柜号(箱型)</t>
  </si>
  <si>
    <t>MATS3745211000</t>
  </si>
  <si>
    <t>R</t>
  </si>
  <si>
    <t>②【取消预约提柜】ETA//码头//提单号//柜号(箱型)</t>
  </si>
  <si>
    <t>TDH20220316</t>
  </si>
  <si>
    <t>正文</t>
  </si>
  <si>
    <t>MATS4101104001</t>
  </si>
  <si>
    <t>美森</t>
  </si>
  <si>
    <t>TDH20220318</t>
  </si>
  <si>
    <t>手动输入</t>
  </si>
  <si>
    <t>是</t>
  </si>
  <si>
    <t>英文邮件内容</t>
  </si>
  <si>
    <t>MATS3745211001</t>
  </si>
  <si>
    <t>送仓地址</t>
  </si>
  <si>
    <t xml:space="preserve">24300 Nandina AveMoreno Valley, CA 92551-9534 </t>
  </si>
  <si>
    <t>40RH</t>
  </si>
  <si>
    <t>预约提柜时间</t>
  </si>
  <si>
    <t>MATS4101104002</t>
  </si>
  <si>
    <t>特别说明</t>
  </si>
  <si>
    <t>XXXXXXXXXXX</t>
  </si>
  <si>
    <t>TDH20220319</t>
  </si>
  <si>
    <t>MATS3745211002</t>
  </si>
  <si>
    <t>收到请回复，非常感谢！</t>
  </si>
  <si>
    <t>发送</t>
  </si>
  <si>
    <t>确定直送后，后续预警数据清零</t>
  </si>
  <si>
    <t>模糊查询</t>
  </si>
  <si>
    <t>45高亮显示</t>
  </si>
  <si>
    <t>超过18高亮显示</t>
  </si>
  <si>
    <t>5天以内红色</t>
  </si>
  <si>
    <t>release/ hold</t>
  </si>
  <si>
    <t>可按颜色排序</t>
  </si>
  <si>
    <t>当前时间-ETA</t>
  </si>
  <si>
    <t>只有发送邮件后才能显示卡车公司</t>
  </si>
  <si>
    <t>防止编码看错</t>
  </si>
  <si>
    <t>提柜计划数据源从离港开始计</t>
  </si>
  <si>
    <t>三个绿必须预约提柜公司</t>
  </si>
  <si>
    <t>海放绿，提柜公司为空，整行黄色预警</t>
  </si>
  <si>
    <t>紧急度为始发站指令：始发港晚开船+有限时达产品</t>
  </si>
  <si>
    <t>三个绿，提柜公司空，整行红色预警</t>
  </si>
  <si>
    <t>【预约】【取消预约】按钮根据当前选中集装箱号的【预约提柜】状态智能替换显示</t>
  </si>
  <si>
    <t>限时达</t>
  </si>
  <si>
    <t>4级</t>
  </si>
  <si>
    <t>提柜异常</t>
  </si>
  <si>
    <t>3级</t>
  </si>
  <si>
    <t>直送按钮仅支持显示直送字段的柜</t>
  </si>
  <si>
    <t>晚开船</t>
  </si>
  <si>
    <t>2级</t>
  </si>
  <si>
    <t>点直送按钮，跳框，确定集装箱号无误，选择实际送仓时间</t>
  </si>
  <si>
    <t>高频</t>
  </si>
  <si>
    <t>1级</t>
  </si>
  <si>
    <t>缺DO</t>
  </si>
  <si>
    <t>缺AN</t>
  </si>
  <si>
    <t>码头未放约</t>
  </si>
  <si>
    <t>码头缺车架</t>
  </si>
  <si>
    <t>低频</t>
  </si>
  <si>
    <t>车辆问题</t>
  </si>
  <si>
    <t>确定</t>
  </si>
  <si>
    <t>取消</t>
  </si>
  <si>
    <t>提柜异常类型</t>
  </si>
  <si>
    <t>车</t>
  </si>
  <si>
    <t>单</t>
  </si>
  <si>
    <t>否</t>
  </si>
  <si>
    <t>SHE-LAX</t>
  </si>
  <si>
    <t>收货人代码为公司名+仓库位置+先后顺序数字，如盛合洛杉矶仓：SHE-LAX</t>
  </si>
  <si>
    <t>来源地址库</t>
  </si>
  <si>
    <t>预约时间</t>
  </si>
  <si>
    <t>卡车公司</t>
  </si>
  <si>
    <t>XXXXXX卡车公司</t>
  </si>
  <si>
    <t>邮箱To</t>
  </si>
  <si>
    <t>nick@163.com</t>
  </si>
  <si>
    <t>邮箱cc</t>
  </si>
  <si>
    <t>可下拉选择</t>
  </si>
  <si>
    <t>详细地址</t>
  </si>
  <si>
    <t>选择收货人代码后，自动显示对应地址，来源地址库</t>
  </si>
  <si>
    <t>送达时间</t>
  </si>
  <si>
    <t>预约号</t>
  </si>
  <si>
    <t>预约提柜//ETA//码头//提单号//柜号(箱型)</t>
  </si>
  <si>
    <t>根据弹框信息自动生成标题：【取消预约】取消预约提柜//ETA//码头//提单号//柜号(箱型)</t>
  </si>
  <si>
    <t>有？</t>
  </si>
  <si>
    <t>ETA</t>
  </si>
  <si>
    <t>发送预约</t>
  </si>
  <si>
    <t>取消预约</t>
  </si>
  <si>
    <t>【预约】【取消预约】按钮根据当前选中柜号的【预约提柜】状态智能替换显示</t>
  </si>
  <si>
    <t>哪些货</t>
  </si>
  <si>
    <t>主题可更改</t>
  </si>
  <si>
    <t>超长超重</t>
  </si>
  <si>
    <t>需要支付</t>
  </si>
  <si>
    <t>未付</t>
  </si>
  <si>
    <t>三个绿灯必须预约提柜公司</t>
  </si>
  <si>
    <t>已付</t>
  </si>
  <si>
    <t>三个绿灯，提柜公司空，整行红色预警</t>
  </si>
  <si>
    <t>按颜色排序？</t>
  </si>
  <si>
    <t>【取消预约】取消预约提柜//ETA//码头//提单号//柜号(箱型)</t>
  </si>
  <si>
    <t>超规</t>
  </si>
  <si>
    <t>产品品名</t>
  </si>
  <si>
    <t xml:space="preserve">绑托日期    </t>
  </si>
  <si>
    <t>总毛重=3200</t>
  </si>
  <si>
    <t>总毛重=1200</t>
  </si>
  <si>
    <t>总毛重=4000</t>
  </si>
  <si>
    <t>UPS</t>
  </si>
  <si>
    <t>FEDEX</t>
  </si>
  <si>
    <t>总毛重=800</t>
  </si>
  <si>
    <t>拦截</t>
  </si>
  <si>
    <t>BOL需要条码，便于扫描</t>
  </si>
  <si>
    <t>BOL模板见附件</t>
  </si>
  <si>
    <t>行的最小单位是订单</t>
  </si>
  <si>
    <t>如需单独下载清单，在搜索框输入集装箱号单独查询下载</t>
  </si>
  <si>
    <t>预约时间反馈弹框</t>
  </si>
  <si>
    <t>预约派送</t>
  </si>
  <si>
    <t>留站天数</t>
  </si>
  <si>
    <t xml:space="preserve">收件人代码    </t>
  </si>
  <si>
    <t>始发站联系人</t>
  </si>
  <si>
    <t>始发站联系邮箱</t>
  </si>
  <si>
    <t>标签</t>
  </si>
  <si>
    <t>wangqi@tolead.com</t>
  </si>
  <si>
    <t>留站拦截</t>
  </si>
  <si>
    <t>丹丹</t>
  </si>
  <si>
    <t>客户要求改为2月12日送货</t>
  </si>
  <si>
    <t>换标</t>
  </si>
  <si>
    <t>货损</t>
  </si>
  <si>
    <t>货物外包装破损</t>
  </si>
  <si>
    <t>数量差异</t>
  </si>
  <si>
    <t>指定派送日期（始发站指令、目的站预约、超1天未出库）</t>
  </si>
  <si>
    <t>交派</t>
  </si>
  <si>
    <t>出库扫描</t>
  </si>
  <si>
    <t>绑托盘入库</t>
  </si>
  <si>
    <t>入库扫描</t>
  </si>
  <si>
    <t>收货人拒收</t>
  </si>
  <si>
    <t>下午到仓，次日拆柜入库</t>
  </si>
  <si>
    <t>到仓</t>
  </si>
  <si>
    <t>标签为始发站指令</t>
  </si>
  <si>
    <t>已打印为灰色</t>
  </si>
  <si>
    <t>未打印为黑色</t>
  </si>
  <si>
    <t>锁定、解锁功能仅支持单选</t>
  </si>
  <si>
    <t>先以预约日开始计，之后以实际提柜为准计算</t>
  </si>
  <si>
    <t>系统自动读取锁定/解锁按钮</t>
  </si>
  <si>
    <t>默认自动锁定，人工解锁以后，方能出库扫描，否则扫描笔为锁定状态</t>
  </si>
  <si>
    <t>滞留件：不在loading dock</t>
  </si>
  <si>
    <t>每个订单都设置拦截字段，全流程通用，拦截状态开启，不支持进行后续任何操作</t>
  </si>
  <si>
    <t>箱号重复弹框</t>
  </si>
  <si>
    <t>BOXSDT22021400012</t>
  </si>
  <si>
    <t>重复箱号</t>
  </si>
  <si>
    <t>BOXSDT22021400009（2）</t>
  </si>
  <si>
    <t>拆托完成弹框</t>
  </si>
  <si>
    <t>合托完成弹框</t>
  </si>
  <si>
    <t>托盘加货完成弹框</t>
  </si>
  <si>
    <t>托盘号</t>
  </si>
  <si>
    <t>装箱清单</t>
  </si>
  <si>
    <t>实际扫描</t>
  </si>
  <si>
    <t>差异数</t>
  </si>
  <si>
    <t>总托数=13</t>
  </si>
  <si>
    <t>总件数=13</t>
  </si>
  <si>
    <t>总差异数=32</t>
  </si>
  <si>
    <t>卡车-Truck</t>
  </si>
  <si>
    <t>总托数=14</t>
  </si>
  <si>
    <t>总差异数=33</t>
  </si>
  <si>
    <t>总托数=15</t>
  </si>
  <si>
    <t>总差异数=34</t>
  </si>
  <si>
    <t>0</t>
  </si>
  <si>
    <t>数量无差异</t>
  </si>
  <si>
    <t>-1</t>
  </si>
  <si>
    <t>缺件</t>
  </si>
  <si>
    <t>快递-Express</t>
  </si>
  <si>
    <t>总托数=8</t>
  </si>
  <si>
    <t>总托数=12</t>
  </si>
  <si>
    <t>1</t>
  </si>
  <si>
    <t>多件</t>
  </si>
  <si>
    <t>拦截-Hold</t>
  </si>
  <si>
    <t>总托数=40</t>
  </si>
  <si>
    <t>行的最小单位是箱，每一箱为一行</t>
  </si>
  <si>
    <t>新建弹框</t>
  </si>
  <si>
    <t>只要托盘上有一件异常，整个托盘锁定，无法出库</t>
  </si>
  <si>
    <t>新建按钮与打印按钮交替出现</t>
  </si>
  <si>
    <t>BOL号</t>
  </si>
  <si>
    <t>234567890</t>
  </si>
  <si>
    <t>送货仓库</t>
  </si>
  <si>
    <t>锁定提示</t>
  </si>
  <si>
    <t xml:space="preserve">     该托盘中有订单处于锁定状态，不能出库，请联系管理员解锁。</t>
  </si>
  <si>
    <t>锁定订单号</t>
  </si>
  <si>
    <t>托内锁定箱数</t>
  </si>
  <si>
    <t>2                                                                 件</t>
  </si>
  <si>
    <t>锁定原因</t>
  </si>
  <si>
    <t>订单所在托查询</t>
  </si>
  <si>
    <t>该订单现在以下托盘内</t>
  </si>
  <si>
    <t>箱</t>
  </si>
  <si>
    <t>单托</t>
  </si>
  <si>
    <t>毛重&gt;600公斤，异常声音报警，红字提醒</t>
  </si>
  <si>
    <t>②非该仓库的托盘号，异常声音提示，换色提醒</t>
  </si>
  <si>
    <t>①非该种派送方式的异常提醒，扫不进当前出库列表</t>
  </si>
  <si>
    <t>总托数</t>
  </si>
  <si>
    <t>托盘数</t>
  </si>
  <si>
    <t>打印BOL后数据清零</t>
  </si>
  <si>
    <t>BOXSDT22021400001</t>
  </si>
  <si>
    <t>BOXSDT22021400002</t>
  </si>
  <si>
    <t>BOXSDT22021400003</t>
  </si>
  <si>
    <t>BOXSDT22021400004</t>
  </si>
  <si>
    <t>SH123534645646</t>
  </si>
  <si>
    <t>BOXSDT22021400006</t>
  </si>
  <si>
    <t>SH123534645647</t>
  </si>
  <si>
    <t>BOXSDT22021400017</t>
  </si>
  <si>
    <t>BOXSDT22021400018</t>
  </si>
  <si>
    <t>BOXSDT22021400019</t>
  </si>
  <si>
    <t>BOXSDT22021400020</t>
  </si>
  <si>
    <t>BOXSDT22021400021</t>
  </si>
  <si>
    <t>SH123534645648</t>
  </si>
  <si>
    <t>SDTUS2108130007</t>
  </si>
  <si>
    <t>FBA-ONT9</t>
  </si>
  <si>
    <t>SH123534645641</t>
  </si>
  <si>
    <t>SH123534645642</t>
  </si>
  <si>
    <t>SH123534645643</t>
  </si>
  <si>
    <t>SH123534645644</t>
  </si>
  <si>
    <t>SH123534645649</t>
  </si>
  <si>
    <t>SH123534645610</t>
  </si>
  <si>
    <t>SH123534645611</t>
  </si>
  <si>
    <t>SH123534645612</t>
  </si>
  <si>
    <t>快递单号（box级）</t>
  </si>
  <si>
    <t>出站交接日期</t>
  </si>
  <si>
    <t>5天</t>
  </si>
  <si>
    <t>1Z849AA20393121773</t>
  </si>
  <si>
    <t>4天</t>
  </si>
  <si>
    <t>1Z849AA20393121783</t>
  </si>
  <si>
    <t>3天</t>
  </si>
  <si>
    <t>2天</t>
  </si>
  <si>
    <t>1天</t>
  </si>
  <si>
    <t>1Z849AA20393121784</t>
  </si>
  <si>
    <t>超期计算：</t>
  </si>
  <si>
    <t>无提取日期的条件下</t>
  </si>
  <si>
    <t>当下日期-出站日期-24h</t>
  </si>
  <si>
    <t>此界面目的：快速识别</t>
  </si>
  <si>
    <t>3种计算消0：PDA上传签收、快递爬虫提取、人工预计丢失</t>
  </si>
  <si>
    <t>上传POD弹框</t>
  </si>
  <si>
    <t>异常</t>
  </si>
  <si>
    <t xml:space="preserve">收货人编码   </t>
  </si>
  <si>
    <t>出站日期</t>
  </si>
  <si>
    <t>最短时效</t>
  </si>
  <si>
    <t>最长时效</t>
  </si>
  <si>
    <t>预计签收日期</t>
  </si>
  <si>
    <t>超期天数</t>
  </si>
  <si>
    <t>30天以上</t>
  </si>
  <si>
    <t>15~30天</t>
  </si>
  <si>
    <t>7~15天</t>
  </si>
  <si>
    <t>3~7天</t>
  </si>
  <si>
    <t>1~3天</t>
  </si>
  <si>
    <t>需要按订单分组么？</t>
  </si>
  <si>
    <t>点进来之后默认全部勾选，有异常的，取消勾选，然后批量上传POD签收</t>
  </si>
  <si>
    <t>剩下有异常的挨个处理反馈异常情况</t>
  </si>
  <si>
    <t>POD照片文件名为POD-SDTUS2108130004.jpg</t>
  </si>
  <si>
    <t>方便批量处理</t>
  </si>
  <si>
    <t>超期计算</t>
  </si>
  <si>
    <t>无签收条件下</t>
  </si>
  <si>
    <t>当下日期－预计签收日期</t>
  </si>
  <si>
    <t>预计签收日期：出站日期+最长时效日期</t>
  </si>
  <si>
    <t>海卡交派时效依仓库、产品、报价而变</t>
  </si>
  <si>
    <t>卡派异常</t>
  </si>
  <si>
    <t>恶劣天气</t>
  </si>
  <si>
    <t>收货人地址错误</t>
  </si>
  <si>
    <t>待集货</t>
  </si>
  <si>
    <t>预计丢失</t>
  </si>
  <si>
    <t>批量上传POD</t>
  </si>
  <si>
    <t>POD-SDTUS2108130004.jpg</t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</si>
  <si>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</si>
  <si>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</si>
  <si>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</si>
  <si>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</si>
  <si>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</si>
  <si>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</si>
  <si>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</si>
  <si>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整柜应收</t>
  </si>
  <si>
    <t>序</t>
  </si>
  <si>
    <t>主单号</t>
  </si>
  <si>
    <t>ATD 实际开航日期</t>
  </si>
  <si>
    <t>ATA 实际到港日期</t>
  </si>
  <si>
    <t>提柜日期</t>
  </si>
  <si>
    <t>拆柜完成</t>
  </si>
  <si>
    <t>总金额(USD)</t>
  </si>
  <si>
    <t>清关</t>
  </si>
  <si>
    <t>目的港费用</t>
  </si>
  <si>
    <t>提柜卡车</t>
  </si>
  <si>
    <t>海外仓操作费</t>
  </si>
  <si>
    <t>中文类型</t>
  </si>
  <si>
    <t>英文类型</t>
  </si>
  <si>
    <t>单价</t>
  </si>
  <si>
    <t>数量</t>
  </si>
  <si>
    <t>金额</t>
  </si>
  <si>
    <t>收款人编号</t>
  </si>
  <si>
    <t>特殊说明</t>
  </si>
  <si>
    <t>TRHU5679038</t>
  </si>
  <si>
    <t>EGLV142157638784</t>
  </si>
  <si>
    <t>40 HC</t>
  </si>
  <si>
    <t>总金额=$1200</t>
  </si>
  <si>
    <t>SEGU4839888</t>
  </si>
  <si>
    <t>MATS1731800000</t>
  </si>
  <si>
    <t>MATU2283097</t>
  </si>
  <si>
    <t>MATS4696530000</t>
  </si>
  <si>
    <t>多品类费用</t>
  </si>
  <si>
    <t>SHDL</t>
  </si>
  <si>
    <t>xxxxxxxxxxxxx</t>
  </si>
  <si>
    <t>Total</t>
  </si>
  <si>
    <t>BOND</t>
  </si>
  <si>
    <t>异地操作费</t>
  </si>
  <si>
    <t>Remote Filling FEE</t>
  </si>
  <si>
    <t>附加费</t>
  </si>
  <si>
    <t>美森附加费</t>
  </si>
  <si>
    <t>手续费</t>
  </si>
  <si>
    <t>代付手续费</t>
  </si>
  <si>
    <t>目的港交货费</t>
  </si>
  <si>
    <t>Demurrage</t>
  </si>
  <si>
    <t>港口拥挤附加费</t>
  </si>
  <si>
    <t>拥堵费</t>
  </si>
  <si>
    <t>码头滞港费</t>
  </si>
  <si>
    <t>码头拥堵费</t>
  </si>
  <si>
    <t>Pier Pass</t>
  </si>
  <si>
    <t>车架费</t>
  </si>
  <si>
    <t>车架费( 2/27-3/1),使用3天，收费3天</t>
  </si>
  <si>
    <t>美森车架交换费</t>
  </si>
  <si>
    <t>CHASSIS GATE INTERCHANGE FEE</t>
  </si>
  <si>
    <t>车架检查费</t>
  </si>
  <si>
    <t>CHASSIS INSPCTION FEE</t>
  </si>
  <si>
    <t>车架分离</t>
  </si>
  <si>
    <t>加急费</t>
  </si>
  <si>
    <t>提柜等候费</t>
  </si>
  <si>
    <t>Waiting Time</t>
  </si>
  <si>
    <t>柜租</t>
  </si>
  <si>
    <t>提柜到YARD存放</t>
  </si>
  <si>
    <t>提柜费用</t>
  </si>
  <si>
    <t>提柜费</t>
  </si>
  <si>
    <t>拆柜费</t>
  </si>
  <si>
    <t>拆柜超30板</t>
  </si>
  <si>
    <t>其他费用</t>
  </si>
  <si>
    <t>滞箱费</t>
  </si>
  <si>
    <t>滞港费</t>
  </si>
  <si>
    <t>码头清洁费</t>
  </si>
  <si>
    <t>燃油添加费</t>
  </si>
  <si>
    <t>特殊说明可编辑</t>
  </si>
  <si>
    <t>默认费用全打勾，没有该项费用的取消打钩</t>
  </si>
  <si>
    <t>数据源从有实际提柜日期开始</t>
  </si>
  <si>
    <t>核销金额</t>
  </si>
  <si>
    <t>核销日期</t>
  </si>
  <si>
    <t>清关费用</t>
  </si>
  <si>
    <t>提柜卡车费</t>
  </si>
  <si>
    <t>单位</t>
  </si>
  <si>
    <t>币种</t>
  </si>
  <si>
    <t>付款人编号</t>
  </si>
  <si>
    <t>数据保存时间</t>
  </si>
  <si>
    <t>税金</t>
  </si>
  <si>
    <t>DUTY AND FEE</t>
  </si>
  <si>
    <t>柜</t>
  </si>
  <si>
    <t>清关费</t>
  </si>
  <si>
    <t>Clearance</t>
  </si>
  <si>
    <t>USD</t>
  </si>
  <si>
    <t>操作费</t>
  </si>
  <si>
    <t>Handling</t>
  </si>
  <si>
    <t>ISF</t>
  </si>
  <si>
    <t>多品名附加费</t>
  </si>
  <si>
    <t>个</t>
  </si>
  <si>
    <t>FDA认证费</t>
  </si>
  <si>
    <t>FDA ENTRY PROCESS FEE</t>
  </si>
  <si>
    <t>DDC</t>
  </si>
  <si>
    <t>PCS</t>
  </si>
  <si>
    <t>已核销</t>
  </si>
  <si>
    <t>目的港转账手续费</t>
  </si>
  <si>
    <t>票</t>
  </si>
  <si>
    <t>码头通行证</t>
  </si>
  <si>
    <t>天</t>
  </si>
  <si>
    <t>小时</t>
  </si>
  <si>
    <t>板</t>
  </si>
  <si>
    <t>仅下载过的费用支持核销</t>
  </si>
  <si>
    <t>集装箱数</t>
  </si>
  <si>
    <t>卡派应收</t>
  </si>
  <si>
    <t>卡派费</t>
  </si>
  <si>
    <t>贴标费</t>
  </si>
  <si>
    <t>xxxxxxx</t>
  </si>
  <si>
    <t>二次打托费</t>
  </si>
  <si>
    <t>出库费</t>
  </si>
  <si>
    <t>仓储费</t>
  </si>
  <si>
    <t>费用</t>
  </si>
  <si>
    <t>拦截费</t>
  </si>
  <si>
    <t>换标费</t>
  </si>
  <si>
    <t>SZDL</t>
  </si>
  <si>
    <t>2-卡派改快递订单</t>
  </si>
  <si>
    <t>可编辑</t>
  </si>
  <si>
    <t>付款人</t>
  </si>
  <si>
    <t>总金额</t>
  </si>
  <si>
    <t>订单数</t>
  </si>
  <si>
    <t>有新增费用，自动输入，选择下拉框</t>
  </si>
  <si>
    <t>有新增费用，采用datagrid自带编辑功能</t>
  </si>
  <si>
    <t>核销来源：未核销的卡派POD上传订单+未出仓的产生超期仓储费的订单+二次换标的订单</t>
  </si>
  <si>
    <t>超期仓储费：进站后7天无出站记录的订单会产生仓储费</t>
  </si>
  <si>
    <t>数据来源：</t>
  </si>
  <si>
    <t>1-卡派</t>
  </si>
  <si>
    <t>2-卡派改快递订单（时间轴记录该状态）</t>
  </si>
  <si>
    <t>核销：</t>
  </si>
  <si>
    <t>只能选单个付款人的所有订单费用核销</t>
  </si>
  <si>
    <t>历史账单</t>
  </si>
  <si>
    <t>已核销整柜</t>
  </si>
  <si>
    <t>已核销订单</t>
  </si>
  <si>
    <t>12000</t>
  </si>
  <si>
    <t>12008</t>
  </si>
  <si>
    <t>12001</t>
  </si>
  <si>
    <t>12009</t>
  </si>
  <si>
    <t>12002</t>
  </si>
  <si>
    <t>12010</t>
  </si>
  <si>
    <t>12003</t>
  </si>
  <si>
    <t>12011</t>
  </si>
  <si>
    <t>12004</t>
  </si>
  <si>
    <t>12012</t>
  </si>
  <si>
    <t>12005</t>
  </si>
  <si>
    <t>12013</t>
  </si>
  <si>
    <t>12006</t>
  </si>
  <si>
    <t>12014</t>
  </si>
  <si>
    <t>12007</t>
  </si>
  <si>
    <t>加查验</t>
  </si>
  <si>
    <t>费用一览</t>
  </si>
  <si>
    <t>5月</t>
  </si>
  <si>
    <t>核销柜数=5</t>
  </si>
  <si>
    <t>4月</t>
  </si>
  <si>
    <t>核销柜数=8</t>
  </si>
  <si>
    <t>核销订单数=13</t>
  </si>
  <si>
    <t>MATS4696530002</t>
  </si>
  <si>
    <t>SDTUS2108130008</t>
  </si>
  <si>
    <t>SDTUS2108130009</t>
  </si>
  <si>
    <t>SDTUS2108130010</t>
  </si>
  <si>
    <t>SDTUS2108130011</t>
  </si>
  <si>
    <t>SDTUS2108130012</t>
  </si>
  <si>
    <t>SDTUS2108130013</t>
  </si>
  <si>
    <t>SDTUS2108130014</t>
  </si>
  <si>
    <t>核销订单数=8</t>
  </si>
  <si>
    <t>SDTUS2108130015</t>
  </si>
  <si>
    <t>SDTUS2108130016</t>
  </si>
  <si>
    <t>SDTUS2108130017</t>
  </si>
  <si>
    <t>SDTUS2108130018</t>
  </si>
  <si>
    <t>SDTUS2108130019</t>
  </si>
  <si>
    <t>SDTUS2108130020</t>
  </si>
  <si>
    <t>SDTUS2108130021</t>
  </si>
  <si>
    <t>直送完成</t>
  </si>
  <si>
    <t>提柜</t>
  </si>
  <si>
    <t>-</t>
  </si>
  <si>
    <t>费用类型-中文</t>
  </si>
  <si>
    <t>费用类型-英文</t>
  </si>
  <si>
    <t>历史记录（按月）</t>
  </si>
  <si>
    <t>仓库</t>
  </si>
  <si>
    <t>账单模板按照BMS模板</t>
  </si>
  <si>
    <t>码头费用</t>
  </si>
  <si>
    <t>仓库费用</t>
  </si>
  <si>
    <t>装卸工——墨西哥人</t>
  </si>
  <si>
    <t>仓管—华人或叉车工兼</t>
  </si>
  <si>
    <t>异常件区</t>
  </si>
  <si>
    <t>滞留区</t>
  </si>
  <si>
    <t>换标区</t>
  </si>
  <si>
    <t>入库校验区&amp;质量管控区</t>
  </si>
  <si>
    <t>人工分拣</t>
  </si>
  <si>
    <t>工作站+拍照</t>
  </si>
  <si>
    <t>整托盘扫描
现场托盘标签</t>
  </si>
  <si>
    <t>起校验所有数据作用</t>
  </si>
  <si>
    <t>仓管工作</t>
  </si>
  <si>
    <t>缠膜打托</t>
  </si>
  <si>
    <t>固定区位</t>
  </si>
  <si>
    <t>核心问题：某件货在哪个托盘上？</t>
  </si>
  <si>
    <t>ONT8</t>
  </si>
  <si>
    <t>整托出库扫描</t>
  </si>
  <si>
    <t>(小型工控主机*1、打印机*1，摄像头*3)*2</t>
  </si>
  <si>
    <t>现场打印BOL</t>
  </si>
  <si>
    <t>摄像头：对角*2，垂直*1</t>
  </si>
  <si>
    <t>2、3</t>
  </si>
  <si>
    <t>(全部)</t>
  </si>
  <si>
    <t>目的港交费</t>
  </si>
  <si>
    <t>预约提柜（DO）</t>
  </si>
  <si>
    <t>列标签</t>
  </si>
  <si>
    <t>(空白)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</si>
  <si>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</si>
  <si>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</si>
  <si>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</si>
  <si>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</si>
  <si>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</si>
  <si>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</si>
  <si>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</si>
  <si>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</si>
  <si>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</si>
  <si>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</si>
  <si>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</si>
  <si>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</si>
  <si>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</si>
  <si>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</si>
  <si>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</si>
  <si>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</si>
  <si>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</si>
  <si>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</si>
  <si>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</si>
  <si>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</si>
  <si>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</si>
  <si>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</si>
  <si>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计数项:到货通知（AN）</t>
  </si>
  <si>
    <t>计数项:航线</t>
  </si>
  <si>
    <t>到仓（起点）</t>
  </si>
  <si>
    <t>还柜</t>
  </si>
  <si>
    <t>快递提取（快递）</t>
  </si>
  <si>
    <t>签收</t>
  </si>
  <si>
    <t>＜40%</t>
  </si>
  <si>
    <t>提醒缴费</t>
  </si>
  <si>
    <t>预计到港天数</t>
  </si>
  <si>
    <t>码放</t>
  </si>
  <si>
    <t>预约邮箱</t>
  </si>
  <si>
    <t xml:space="preserve">   交派计划</t>
  </si>
  <si>
    <t xml:space="preserve">   未签收</t>
  </si>
</sst>
</file>

<file path=xl/styles.xml><?xml version="1.0" encoding="utf-8"?>
<styleSheet xmlns="http://schemas.openxmlformats.org/spreadsheetml/2006/main">
  <numFmts count="8">
    <numFmt numFmtId="24" formatCode="\$#,##0_);[Red]\(\$#,##0\)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177" formatCode="0_);[Red]\(0\)"/>
    <numFmt numFmtId="178" formatCode="yyyy&quot;年&quot;m&quot;月&quot;d&quot;日&quot;;@"/>
  </numFmts>
  <fonts count="88">
    <font>
      <sz val="12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2"/>
      <color theme="0"/>
      <name val="微软雅黑"/>
      <charset val="134"/>
    </font>
    <font>
      <sz val="12"/>
      <color rgb="FFF8F8F8"/>
      <name val="微软雅黑"/>
      <charset val="134"/>
    </font>
    <font>
      <sz val="12"/>
      <color theme="0"/>
      <name val="微软雅黑"/>
      <charset val="134"/>
    </font>
    <font>
      <sz val="12"/>
      <color theme="4"/>
      <name val="微软雅黑"/>
      <charset val="134"/>
    </font>
    <font>
      <sz val="9"/>
      <color theme="1" tint="0.249977111117893"/>
      <name val="微软雅黑"/>
      <charset val="134"/>
    </font>
    <font>
      <b/>
      <sz val="12"/>
      <color theme="1"/>
      <name val="微软雅黑"/>
      <charset val="134"/>
    </font>
    <font>
      <b/>
      <sz val="8"/>
      <color theme="1"/>
      <name val="微软雅黑"/>
      <charset val="134"/>
    </font>
    <font>
      <sz val="8"/>
      <color theme="1"/>
      <name val="微软雅黑"/>
      <charset val="134"/>
    </font>
    <font>
      <b/>
      <sz val="14"/>
      <color rgb="FFC00000"/>
      <name val="等线"/>
      <charset val="134"/>
      <scheme val="minor"/>
    </font>
    <font>
      <sz val="12"/>
      <color rgb="FFC00000"/>
      <name val="等线"/>
      <charset val="134"/>
      <scheme val="minor"/>
    </font>
    <font>
      <sz val="12"/>
      <color theme="0" tint="-0.349986266670736"/>
      <name val="微软雅黑"/>
      <charset val="134"/>
    </font>
    <font>
      <sz val="12"/>
      <color rgb="FF0070C0"/>
      <name val="微软雅黑"/>
      <charset val="134"/>
    </font>
    <font>
      <sz val="10"/>
      <color theme="1"/>
      <name val="微软雅黑"/>
      <charset val="134"/>
    </font>
    <font>
      <sz val="10"/>
      <name val="微软雅黑"/>
      <charset val="134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b/>
      <sz val="11"/>
      <color theme="1"/>
      <name val="Microsoft YaHei Light"/>
      <charset val="134"/>
    </font>
    <font>
      <u/>
      <sz val="11"/>
      <color rgb="FF800080"/>
      <name val="等线"/>
      <charset val="134"/>
      <scheme val="minor"/>
    </font>
    <font>
      <sz val="11"/>
      <name val="微软雅黑"/>
      <charset val="134"/>
    </font>
    <font>
      <sz val="11"/>
      <color theme="1"/>
      <name val="Microsoft YaHei Light"/>
      <charset val="134"/>
    </font>
    <font>
      <sz val="9.5"/>
      <color theme="1"/>
      <name val="微软雅黑"/>
      <charset val="134"/>
    </font>
    <font>
      <sz val="12"/>
      <color rgb="FFFF0000"/>
      <name val="微软雅黑"/>
      <charset val="134"/>
    </font>
    <font>
      <sz val="16"/>
      <color theme="1"/>
      <name val="微软雅黑"/>
      <charset val="134"/>
    </font>
    <font>
      <sz val="18"/>
      <color theme="1"/>
      <name val="等线"/>
      <charset val="134"/>
      <scheme val="minor"/>
    </font>
    <font>
      <sz val="12"/>
      <color theme="0" tint="-0.349986266670736"/>
      <name val="等线"/>
      <charset val="134"/>
      <scheme val="minor"/>
    </font>
    <font>
      <b/>
      <sz val="16"/>
      <color theme="0"/>
      <name val="微软雅黑"/>
      <charset val="134"/>
    </font>
    <font>
      <b/>
      <sz val="18"/>
      <color theme="0"/>
      <name val="等线"/>
      <charset val="134"/>
      <scheme val="minor"/>
    </font>
    <font>
      <b/>
      <sz val="36"/>
      <color theme="0"/>
      <name val="等线"/>
      <charset val="134"/>
      <scheme val="minor"/>
    </font>
    <font>
      <sz val="12"/>
      <color theme="0"/>
      <name val="等线"/>
      <charset val="134"/>
      <scheme val="minor"/>
    </font>
    <font>
      <b/>
      <sz val="36"/>
      <color rgb="FFEAE64E"/>
      <name val="微软雅黑"/>
      <charset val="134"/>
    </font>
    <font>
      <b/>
      <sz val="22"/>
      <color rgb="FF95FCFC"/>
      <name val="微软雅黑"/>
      <charset val="134"/>
    </font>
    <font>
      <b/>
      <sz val="72"/>
      <color rgb="FF52FC24"/>
      <name val="微软雅黑"/>
      <charset val="134"/>
    </font>
    <font>
      <b/>
      <sz val="36"/>
      <color theme="0"/>
      <name val="微软雅黑"/>
      <charset val="134"/>
    </font>
    <font>
      <b/>
      <sz val="20"/>
      <color theme="0"/>
      <name val="微软雅黑"/>
      <charset val="134"/>
    </font>
    <font>
      <b/>
      <sz val="28"/>
      <color rgb="FFD97FDB"/>
      <name val="微软雅黑"/>
      <charset val="134"/>
    </font>
    <font>
      <b/>
      <sz val="24"/>
      <color rgb="FFD97FDB"/>
      <name val="微软雅黑"/>
      <charset val="134"/>
    </font>
    <font>
      <sz val="18"/>
      <color theme="0"/>
      <name val="等线"/>
      <charset val="134"/>
      <scheme val="minor"/>
    </font>
    <font>
      <b/>
      <sz val="12"/>
      <color theme="1"/>
      <name val="等线"/>
      <charset val="134"/>
      <scheme val="minor"/>
    </font>
    <font>
      <sz val="26"/>
      <color theme="0"/>
      <name val="微软雅黑"/>
      <charset val="134"/>
    </font>
    <font>
      <sz val="16"/>
      <color theme="0"/>
      <name val="微软雅黑"/>
      <charset val="134"/>
    </font>
    <font>
      <b/>
      <sz val="12"/>
      <color rgb="FFFF0000"/>
      <name val="微软雅黑"/>
      <charset val="134"/>
    </font>
    <font>
      <b/>
      <sz val="28"/>
      <color rgb="FF95FCFC"/>
      <name val="微软雅黑"/>
      <charset val="134"/>
    </font>
    <font>
      <b/>
      <sz val="12"/>
      <color rgb="FFC00000"/>
      <name val="等线"/>
      <charset val="134"/>
      <scheme val="minor"/>
    </font>
    <font>
      <sz val="16"/>
      <color rgb="FF0070C0"/>
      <name val="微软雅黑"/>
      <charset val="134"/>
    </font>
    <font>
      <b/>
      <sz val="18"/>
      <color rgb="FF52FC24"/>
      <name val="微软雅黑"/>
      <charset val="134"/>
    </font>
    <font>
      <b/>
      <sz val="36"/>
      <color rgb="FF52FC24"/>
      <name val="微软雅黑"/>
      <charset val="134"/>
    </font>
    <font>
      <sz val="18"/>
      <color theme="0"/>
      <name val="微软雅黑"/>
      <charset val="134"/>
    </font>
    <font>
      <b/>
      <sz val="36"/>
      <color rgb="FFD97FDB"/>
      <name val="微软雅黑"/>
      <charset val="134"/>
    </font>
    <font>
      <sz val="24"/>
      <color theme="0"/>
      <name val="微软雅黑"/>
      <charset val="134"/>
    </font>
    <font>
      <sz val="36"/>
      <color theme="0"/>
      <name val="等线"/>
      <charset val="134"/>
      <scheme val="minor"/>
    </font>
    <font>
      <sz val="24"/>
      <color theme="1"/>
      <name val="等线"/>
      <charset val="134"/>
      <scheme val="minor"/>
    </font>
    <font>
      <b/>
      <sz val="12"/>
      <color rgb="FFC00000"/>
      <name val="微软雅黑"/>
      <charset val="134"/>
    </font>
    <font>
      <sz val="12"/>
      <color rgb="FF000000"/>
      <name val="微软雅黑"/>
      <charset val="134"/>
    </font>
    <font>
      <b/>
      <sz val="12"/>
      <color rgb="FFC00000"/>
      <name val="Arial Black"/>
      <charset val="134"/>
    </font>
    <font>
      <b/>
      <sz val="12"/>
      <color theme="4"/>
      <name val="微软雅黑"/>
      <charset val="134"/>
    </font>
    <font>
      <b/>
      <sz val="14"/>
      <color rgb="FF00B050"/>
      <name val="Arial Black"/>
      <charset val="134"/>
    </font>
    <font>
      <b/>
      <sz val="48"/>
      <color rgb="FF00B050"/>
      <name val="Arial Black"/>
      <charset val="134"/>
    </font>
    <font>
      <sz val="11"/>
      <color rgb="FFC00000"/>
      <name val="微软雅黑"/>
      <charset val="134"/>
    </font>
    <font>
      <sz val="18"/>
      <color theme="1"/>
      <name val="微软雅黑"/>
      <charset val="134"/>
    </font>
    <font>
      <sz val="12"/>
      <color rgb="FFC00000"/>
      <name val="微软雅黑"/>
      <charset val="134"/>
    </font>
    <font>
      <b/>
      <sz val="16"/>
      <color theme="1"/>
      <name val="微软雅黑"/>
      <charset val="134"/>
    </font>
    <font>
      <sz val="13"/>
      <color rgb="FFF73131"/>
      <name val="Arial"/>
      <charset val="134"/>
    </font>
    <font>
      <sz val="36"/>
      <color theme="1"/>
      <name val="微软雅黑"/>
      <charset val="134"/>
    </font>
    <font>
      <sz val="72"/>
      <color theme="1"/>
      <name val="微软雅黑"/>
      <charset val="134"/>
    </font>
    <font>
      <sz val="24"/>
      <color theme="1"/>
      <name val="微软雅黑"/>
      <charset val="134"/>
    </font>
    <font>
      <b/>
      <sz val="12"/>
      <color theme="0" tint="-0.499984740745262"/>
      <name val="等线"/>
      <charset val="134"/>
      <scheme val="minor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2"/>
      <color theme="1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4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0F0F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D2E6F4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E6F5FA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7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"/>
      </bottom>
      <diagonal/>
    </border>
    <border>
      <left/>
      <right/>
      <top/>
      <bottom style="thin">
        <color theme="0" tint="-0.149998474074526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77111117893"/>
      </left>
      <right/>
      <top/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98474074526"/>
      </top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349986266670736"/>
      </right>
      <top style="thin">
        <color theme="0" tint="-0.349986266670736"/>
      </top>
      <bottom/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/>
      <right style="thin">
        <color theme="0" tint="-0.249946592608417"/>
      </right>
      <top/>
      <bottom/>
      <diagonal/>
    </border>
    <border>
      <left style="thin">
        <color theme="0" tint="-0.249946592608417"/>
      </left>
      <right/>
      <top/>
      <bottom/>
      <diagonal/>
    </border>
    <border>
      <left style="thin">
        <color theme="0" tint="-0.349986266670736"/>
      </left>
      <right/>
      <top/>
      <bottom/>
      <diagonal/>
    </border>
    <border>
      <left/>
      <right style="thin">
        <color theme="0" tint="-0.249946592608417"/>
      </right>
      <top/>
      <bottom style="thin">
        <color theme="0" tint="-0.349986266670736"/>
      </bottom>
      <diagonal/>
    </border>
    <border>
      <left style="thin">
        <color theme="0" tint="-0.349986266670736"/>
      </left>
      <right/>
      <top style="thin">
        <color theme="0" tint="-0.349986266670736"/>
      </top>
      <bottom/>
      <diagonal/>
    </border>
    <border>
      <left/>
      <right/>
      <top style="thin">
        <color theme="0" tint="-0.349986266670736"/>
      </top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/>
      <right/>
      <top/>
      <bottom style="thin">
        <color theme="0" tint="-0.349986266670736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 style="thick">
        <color theme="0" tint="-0.249946592608417"/>
      </left>
      <right/>
      <top style="thick">
        <color theme="0" tint="-0.249946592608417"/>
      </top>
      <bottom/>
      <diagonal/>
    </border>
    <border>
      <left/>
      <right style="thick">
        <color theme="0" tint="-0.249946592608417"/>
      </right>
      <top style="thick">
        <color theme="0" tint="-0.249946592608417"/>
      </top>
      <bottom/>
      <diagonal/>
    </border>
    <border>
      <left style="thick">
        <color theme="0" tint="-0.249946592608417"/>
      </left>
      <right/>
      <top/>
      <bottom/>
      <diagonal/>
    </border>
    <border>
      <left/>
      <right style="thick">
        <color theme="0" tint="-0.249946592608417"/>
      </right>
      <top/>
      <bottom/>
      <diagonal/>
    </border>
    <border>
      <left style="thick">
        <color theme="0" tint="-0.249946592608417"/>
      </left>
      <right/>
      <top/>
      <bottom style="thick">
        <color theme="0" tint="-0.249946592608417"/>
      </bottom>
      <diagonal/>
    </border>
    <border>
      <left/>
      <right style="thick">
        <color theme="0" tint="-0.249946592608417"/>
      </right>
      <top/>
      <bottom style="thick">
        <color theme="0" tint="-0.249946592608417"/>
      </bottom>
      <diagonal/>
    </border>
    <border>
      <left style="thin">
        <color theme="0" tint="-0.14996795556505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/>
      <bottom style="thin">
        <color theme="0" tint="-0.249946592608417"/>
      </bottom>
      <diagonal/>
    </border>
    <border>
      <left/>
      <right style="thin">
        <color theme="0" tint="-0.14996795556505"/>
      </right>
      <top/>
      <bottom/>
      <diagonal/>
    </border>
    <border>
      <left style="thin">
        <color theme="0" tint="-0.149937437055574"/>
      </left>
      <right style="thin">
        <color theme="0" tint="-0.14996795556505"/>
      </right>
      <top/>
      <bottom/>
      <diagonal/>
    </border>
    <border>
      <left/>
      <right style="thin">
        <color theme="0" tint="-0.14996795556505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14996795556505"/>
      </right>
      <top/>
      <bottom style="thin">
        <color theme="0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/>
      <diagonal/>
    </border>
    <border>
      <left/>
      <right/>
      <top style="thin">
        <color theme="0" tint="-0.249946592608417"/>
      </top>
      <bottom/>
      <diagonal/>
    </border>
    <border>
      <left/>
      <right style="thin">
        <color theme="0" tint="-0.249946592608417"/>
      </right>
      <top style="thin">
        <color theme="0" tint="-0.249946592608417"/>
      </top>
      <bottom/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 style="thin">
        <color theme="0" tint="-0.249946592608417"/>
      </left>
      <right/>
      <top/>
      <bottom style="thin">
        <color theme="0" tint="-0.249946592608417"/>
      </bottom>
      <diagonal/>
    </border>
    <border>
      <left/>
      <right style="thin">
        <color theme="0" tint="-0.249946592608417"/>
      </right>
      <top/>
      <bottom style="thin">
        <color theme="0" tint="-0.249946592608417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auto="1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auto="1"/>
      </left>
      <right/>
      <top/>
      <bottom style="thin">
        <color theme="0" tint="-0.249977111117893"/>
      </bottom>
      <diagonal/>
    </border>
    <border>
      <left style="thin">
        <color auto="1"/>
      </left>
      <right/>
      <top/>
      <bottom style="thin">
        <color theme="0" tint="-0.149998474074526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theme="0" tint="-0.149998474074526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auto="1"/>
      </right>
      <top/>
      <bottom style="thin">
        <color theme="0" tint="-0.249977111117893"/>
      </bottom>
      <diagonal/>
    </border>
    <border>
      <left/>
      <right style="thin">
        <color auto="1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 style="thin">
        <color theme="0" tint="-0.149998474074526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0" tint="-0.14996795556505"/>
      </left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249977111117893"/>
      </right>
      <top/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149937437055574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149937437055574"/>
      </right>
      <top/>
      <bottom style="thin">
        <color theme="0" tint="-0.249977111117893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/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149937437055574"/>
      </left>
      <right style="thin">
        <color theme="0" tint="-0.249946592608417"/>
      </right>
      <top/>
      <bottom/>
      <diagonal/>
    </border>
    <border>
      <left/>
      <right/>
      <top style="thin">
        <color theme="0" tint="-0.249977111117893"/>
      </top>
      <bottom style="thin">
        <color theme="0" tint="-0.14996795556505"/>
      </bottom>
      <diagonal/>
    </border>
    <border>
      <left/>
      <right/>
      <top style="thin">
        <color theme="0" tint="-0.14996795556505"/>
      </top>
      <bottom style="thin">
        <color theme="0" tint="-0.149998474074526"/>
      </bottom>
      <diagonal/>
    </border>
    <border>
      <left style="thin">
        <color theme="8" tint="-0.249946592608417"/>
      </left>
      <right style="thin">
        <color theme="8" tint="-0.249946592608417"/>
      </right>
      <top style="thin">
        <color theme="8" tint="-0.249946592608417"/>
      </top>
      <bottom style="thin">
        <color theme="8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 style="thin">
        <color theme="0" tint="-0.249946592608417"/>
      </bottom>
      <diagonal/>
    </border>
    <border>
      <left/>
      <right/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249946592608417"/>
      </right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/>
      <diagonal/>
    </border>
    <border>
      <left style="thin">
        <color theme="0" tint="-0.14996795556505"/>
      </left>
      <right style="thin">
        <color theme="0" tint="-0.14996795556505"/>
      </right>
      <top/>
      <bottom/>
      <diagonal/>
    </border>
    <border>
      <left style="thin">
        <color theme="0" tint="-0.14996795556505"/>
      </left>
      <right style="thin">
        <color theme="0" tint="-0.14996795556505"/>
      </right>
      <top/>
      <bottom style="thin">
        <color theme="0" tint="-0.14996795556505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/>
      <diagonal/>
    </border>
    <border>
      <left/>
      <right/>
      <top style="thin">
        <color theme="1" tint="0.14996795556505"/>
      </top>
      <bottom/>
      <diagonal/>
    </border>
    <border>
      <left style="thin">
        <color theme="1" tint="0.14996795556505"/>
      </left>
      <right/>
      <top/>
      <bottom/>
      <diagonal/>
    </border>
    <border>
      <left style="thin">
        <color theme="1" tint="0.14996795556505"/>
      </left>
      <right/>
      <top/>
      <bottom style="thin">
        <color theme="1" tint="0.149937437055574"/>
      </bottom>
      <diagonal/>
    </border>
    <border>
      <left/>
      <right/>
      <top/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37437055574"/>
      </bottom>
      <diagonal/>
    </border>
    <border>
      <left/>
      <right/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auto="1"/>
      </bottom>
      <diagonal/>
    </border>
    <border>
      <left/>
      <right/>
      <top style="thin">
        <color theme="1" tint="0.149937437055574"/>
      </top>
      <bottom style="thin">
        <color auto="1"/>
      </bottom>
      <diagonal/>
    </border>
    <border>
      <left style="thin">
        <color theme="1" tint="0.14996795556505"/>
      </left>
      <right/>
      <top style="thin">
        <color auto="1"/>
      </top>
      <bottom style="thin">
        <color auto="1"/>
      </bottom>
      <diagonal/>
    </border>
    <border>
      <left style="thin">
        <color theme="1" tint="0.14996795556505"/>
      </left>
      <right/>
      <top/>
      <bottom style="thin">
        <color theme="1" tint="0.14996795556505"/>
      </bottom>
      <diagonal/>
    </border>
    <border>
      <left/>
      <right/>
      <top/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/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/>
      <diagonal/>
    </border>
    <border>
      <left style="thin">
        <color theme="1" tint="0.149937437055574"/>
      </left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auto="1"/>
      </bottom>
      <diagonal/>
    </border>
    <border>
      <left/>
      <right style="thin">
        <color theme="1" tint="0.14996795556505"/>
      </right>
      <top style="thin">
        <color auto="1"/>
      </top>
      <bottom style="thin">
        <color auto="1"/>
      </bottom>
      <diagonal/>
    </border>
    <border>
      <left/>
      <right style="thin">
        <color theme="1" tint="0.14996795556505"/>
      </right>
      <top/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249977111117893"/>
      </bottom>
      <diagonal/>
    </border>
    <border>
      <left/>
      <right/>
      <top style="thin">
        <color theme="0" tint="-0.149998474074526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/>
      <diagonal/>
    </border>
    <border>
      <left style="thin">
        <color theme="0" tint="-0.349986266670736"/>
      </left>
      <right/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14996795556505"/>
      </top>
      <bottom style="thin">
        <color theme="0" tint="-0.149937437055574"/>
      </bottom>
      <diagonal/>
    </border>
    <border>
      <left/>
      <right/>
      <top/>
      <bottom style="thin">
        <color theme="0" tint="-0.14996795556505"/>
      </bottom>
      <diagonal/>
    </border>
    <border>
      <left/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349986266670736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14996795556505"/>
      </right>
      <top style="thin">
        <color theme="0" tint="-0.249946592608417"/>
      </top>
      <bottom/>
      <diagonal/>
    </border>
    <border>
      <left style="thin">
        <color theme="1" tint="0.14996795556505"/>
      </left>
      <right/>
      <top style="thin">
        <color theme="1" tint="0.149937437055574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68" fillId="0" borderId="0" applyFont="0" applyFill="0" applyBorder="0" applyAlignment="0" applyProtection="0">
      <alignment vertical="center"/>
    </xf>
    <xf numFmtId="0" fontId="69" fillId="24" borderId="0" applyNumberFormat="0" applyBorder="0" applyAlignment="0" applyProtection="0">
      <alignment vertical="center"/>
    </xf>
    <xf numFmtId="0" fontId="70" fillId="25" borderId="139" applyNumberFormat="0" applyAlignment="0" applyProtection="0">
      <alignment vertical="center"/>
    </xf>
    <xf numFmtId="44" fontId="68" fillId="0" borderId="0" applyFont="0" applyFill="0" applyBorder="0" applyAlignment="0" applyProtection="0">
      <alignment vertical="center"/>
    </xf>
    <xf numFmtId="41" fontId="68" fillId="0" borderId="0" applyFont="0" applyFill="0" applyBorder="0" applyAlignment="0" applyProtection="0">
      <alignment vertical="center"/>
    </xf>
    <xf numFmtId="0" fontId="69" fillId="26" borderId="0" applyNumberFormat="0" applyBorder="0" applyAlignment="0" applyProtection="0">
      <alignment vertical="center"/>
    </xf>
    <xf numFmtId="0" fontId="71" fillId="27" borderId="0" applyNumberFormat="0" applyBorder="0" applyAlignment="0" applyProtection="0">
      <alignment vertical="center"/>
    </xf>
    <xf numFmtId="43" fontId="68" fillId="0" borderId="0" applyFont="0" applyFill="0" applyBorder="0" applyAlignment="0" applyProtection="0">
      <alignment vertical="center"/>
    </xf>
    <xf numFmtId="0" fontId="72" fillId="28" borderId="0" applyNumberFormat="0" applyBorder="0" applyAlignment="0" applyProtection="0">
      <alignment vertical="center"/>
    </xf>
    <xf numFmtId="0" fontId="73" fillId="0" borderId="0" applyNumberFormat="0" applyFill="0" applyBorder="0" applyAlignment="0" applyProtection="0">
      <alignment vertical="center"/>
    </xf>
    <xf numFmtId="9" fontId="68" fillId="0" borderId="0" applyFont="0" applyFill="0" applyBorder="0" applyAlignment="0" applyProtection="0">
      <alignment vertical="center"/>
    </xf>
    <xf numFmtId="0" fontId="74" fillId="0" borderId="0" applyNumberFormat="0" applyFill="0" applyBorder="0" applyAlignment="0" applyProtection="0">
      <alignment vertical="center"/>
    </xf>
    <xf numFmtId="0" fontId="68" fillId="29" borderId="140" applyNumberFormat="0" applyFont="0" applyAlignment="0" applyProtection="0">
      <alignment vertical="center"/>
    </xf>
    <xf numFmtId="0" fontId="72" fillId="30" borderId="0" applyNumberFormat="0" applyBorder="0" applyAlignment="0" applyProtection="0">
      <alignment vertical="center"/>
    </xf>
    <xf numFmtId="0" fontId="75" fillId="0" borderId="0" applyNumberFormat="0" applyFill="0" applyBorder="0" applyAlignment="0" applyProtection="0">
      <alignment vertical="center"/>
    </xf>
    <xf numFmtId="0" fontId="76" fillId="0" borderId="0" applyNumberFormat="0" applyFill="0" applyBorder="0" applyAlignment="0" applyProtection="0">
      <alignment vertical="center"/>
    </xf>
    <xf numFmtId="0" fontId="77" fillId="0" borderId="0" applyNumberFormat="0" applyFill="0" applyBorder="0" applyAlignment="0" applyProtection="0">
      <alignment vertical="center"/>
    </xf>
    <xf numFmtId="0" fontId="78" fillId="0" borderId="0" applyNumberFormat="0" applyFill="0" applyBorder="0" applyAlignment="0" applyProtection="0">
      <alignment vertical="center"/>
    </xf>
    <xf numFmtId="0" fontId="79" fillId="0" borderId="141" applyNumberFormat="0" applyFill="0" applyAlignment="0" applyProtection="0">
      <alignment vertical="center"/>
    </xf>
    <xf numFmtId="0" fontId="80" fillId="0" borderId="141" applyNumberFormat="0" applyFill="0" applyAlignment="0" applyProtection="0">
      <alignment vertical="center"/>
    </xf>
    <xf numFmtId="0" fontId="72" fillId="4" borderId="0" applyNumberFormat="0" applyBorder="0" applyAlignment="0" applyProtection="0">
      <alignment vertical="center"/>
    </xf>
    <xf numFmtId="0" fontId="75" fillId="0" borderId="142" applyNumberFormat="0" applyFill="0" applyAlignment="0" applyProtection="0">
      <alignment vertical="center"/>
    </xf>
    <xf numFmtId="0" fontId="72" fillId="31" borderId="0" applyNumberFormat="0" applyBorder="0" applyAlignment="0" applyProtection="0">
      <alignment vertical="center"/>
    </xf>
    <xf numFmtId="0" fontId="81" fillId="32" borderId="143" applyNumberFormat="0" applyAlignment="0" applyProtection="0">
      <alignment vertical="center"/>
    </xf>
    <xf numFmtId="0" fontId="82" fillId="32" borderId="139" applyNumberFormat="0" applyAlignment="0" applyProtection="0">
      <alignment vertical="center"/>
    </xf>
    <xf numFmtId="0" fontId="83" fillId="33" borderId="144" applyNumberFormat="0" applyAlignment="0" applyProtection="0">
      <alignment vertical="center"/>
    </xf>
    <xf numFmtId="0" fontId="69" fillId="34" borderId="0" applyNumberFormat="0" applyBorder="0" applyAlignment="0" applyProtection="0">
      <alignment vertical="center"/>
    </xf>
    <xf numFmtId="0" fontId="72" fillId="35" borderId="0" applyNumberFormat="0" applyBorder="0" applyAlignment="0" applyProtection="0">
      <alignment vertical="center"/>
    </xf>
    <xf numFmtId="0" fontId="84" fillId="0" borderId="145" applyNumberFormat="0" applyFill="0" applyAlignment="0" applyProtection="0">
      <alignment vertical="center"/>
    </xf>
    <xf numFmtId="0" fontId="85" fillId="0" borderId="146" applyNumberFormat="0" applyFill="0" applyAlignment="0" applyProtection="0">
      <alignment vertical="center"/>
    </xf>
    <xf numFmtId="0" fontId="86" fillId="36" borderId="0" applyNumberFormat="0" applyBorder="0" applyAlignment="0" applyProtection="0">
      <alignment vertical="center"/>
    </xf>
    <xf numFmtId="0" fontId="87" fillId="37" borderId="0" applyNumberFormat="0" applyBorder="0" applyAlignment="0" applyProtection="0">
      <alignment vertical="center"/>
    </xf>
    <xf numFmtId="0" fontId="69" fillId="38" borderId="0" applyNumberFormat="0" applyBorder="0" applyAlignment="0" applyProtection="0">
      <alignment vertical="center"/>
    </xf>
    <xf numFmtId="0" fontId="72" fillId="39" borderId="0" applyNumberFormat="0" applyBorder="0" applyAlignment="0" applyProtection="0">
      <alignment vertical="center"/>
    </xf>
    <xf numFmtId="0" fontId="69" fillId="40" borderId="0" applyNumberFormat="0" applyBorder="0" applyAlignment="0" applyProtection="0">
      <alignment vertical="center"/>
    </xf>
    <xf numFmtId="0" fontId="69" fillId="41" borderId="0" applyNumberFormat="0" applyBorder="0" applyAlignment="0" applyProtection="0">
      <alignment vertical="center"/>
    </xf>
    <xf numFmtId="0" fontId="69" fillId="42" borderId="0" applyNumberFormat="0" applyBorder="0" applyAlignment="0" applyProtection="0">
      <alignment vertical="center"/>
    </xf>
    <xf numFmtId="0" fontId="69" fillId="43" borderId="0" applyNumberFormat="0" applyBorder="0" applyAlignment="0" applyProtection="0">
      <alignment vertical="center"/>
    </xf>
    <xf numFmtId="0" fontId="72" fillId="44" borderId="0" applyNumberFormat="0" applyBorder="0" applyAlignment="0" applyProtection="0">
      <alignment vertical="center"/>
    </xf>
    <xf numFmtId="0" fontId="72" fillId="45" borderId="0" applyNumberFormat="0" applyBorder="0" applyAlignment="0" applyProtection="0">
      <alignment vertical="center"/>
    </xf>
    <xf numFmtId="0" fontId="69" fillId="46" borderId="0" applyNumberFormat="0" applyBorder="0" applyAlignment="0" applyProtection="0">
      <alignment vertical="center"/>
    </xf>
    <xf numFmtId="0" fontId="69" fillId="47" borderId="0" applyNumberFormat="0" applyBorder="0" applyAlignment="0" applyProtection="0">
      <alignment vertical="center"/>
    </xf>
    <xf numFmtId="0" fontId="72" fillId="48" borderId="0" applyNumberFormat="0" applyBorder="0" applyAlignment="0" applyProtection="0">
      <alignment vertical="center"/>
    </xf>
    <xf numFmtId="0" fontId="69" fillId="49" borderId="0" applyNumberFormat="0" applyBorder="0" applyAlignment="0" applyProtection="0">
      <alignment vertical="center"/>
    </xf>
    <xf numFmtId="0" fontId="72" fillId="50" borderId="0" applyNumberFormat="0" applyBorder="0" applyAlignment="0" applyProtection="0">
      <alignment vertical="center"/>
    </xf>
    <xf numFmtId="0" fontId="72" fillId="51" borderId="0" applyNumberFormat="0" applyBorder="0" applyAlignment="0" applyProtection="0">
      <alignment vertical="center"/>
    </xf>
    <xf numFmtId="0" fontId="69" fillId="52" borderId="0" applyNumberFormat="0" applyBorder="0" applyAlignment="0" applyProtection="0">
      <alignment vertical="center"/>
    </xf>
    <xf numFmtId="0" fontId="72" fillId="53" borderId="0" applyNumberFormat="0" applyBorder="0" applyAlignment="0" applyProtection="0">
      <alignment vertical="center"/>
    </xf>
  </cellStyleXfs>
  <cellXfs count="906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3" borderId="0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2" xfId="0" applyFont="1" applyFill="1" applyBorder="1" applyAlignment="1">
      <alignment horizontal="left" vertical="center"/>
    </xf>
    <xf numFmtId="0" fontId="1" fillId="3" borderId="3" xfId="0" applyFont="1" applyFill="1" applyBorder="1">
      <alignment vertical="center"/>
    </xf>
    <xf numFmtId="0" fontId="1" fillId="3" borderId="3" xfId="0" applyFont="1" applyFill="1" applyBorder="1" applyAlignment="1">
      <alignment horizontal="left"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2" fillId="4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4" xfId="0" applyFont="1" applyFill="1" applyBorder="1">
      <alignment vertical="center"/>
    </xf>
    <xf numFmtId="0" fontId="1" fillId="5" borderId="4" xfId="0" applyFont="1" applyFill="1" applyBorder="1" applyAlignment="1">
      <alignment horizontal="left" vertical="center"/>
    </xf>
    <xf numFmtId="0" fontId="4" fillId="2" borderId="0" xfId="0" applyFont="1" applyFill="1" applyAlignment="1">
      <alignment horizontal="right" vertical="center"/>
    </xf>
    <xf numFmtId="0" fontId="4" fillId="3" borderId="0" xfId="0" applyFont="1" applyFill="1" applyAlignment="1">
      <alignment horizontal="right"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176" fontId="1" fillId="0" borderId="8" xfId="0" applyNumberFormat="1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/>
    </xf>
    <xf numFmtId="0" fontId="4" fillId="3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9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1" fillId="6" borderId="9" xfId="0" applyFont="1" applyFill="1" applyBorder="1">
      <alignment vertical="center"/>
    </xf>
    <xf numFmtId="0" fontId="1" fillId="6" borderId="0" xfId="0" applyFont="1" applyFill="1">
      <alignment vertical="center"/>
    </xf>
    <xf numFmtId="0" fontId="1" fillId="6" borderId="0" xfId="0" applyFont="1" applyFill="1" applyAlignment="1">
      <alignment horizontal="left" vertical="center"/>
    </xf>
    <xf numFmtId="0" fontId="1" fillId="2" borderId="10" xfId="0" applyFont="1" applyFill="1" applyBorder="1">
      <alignment vertical="center"/>
    </xf>
    <xf numFmtId="0" fontId="1" fillId="3" borderId="10" xfId="0" applyFont="1" applyFill="1" applyBorder="1">
      <alignment vertical="center"/>
    </xf>
    <xf numFmtId="0" fontId="1" fillId="2" borderId="0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left" vertical="center"/>
    </xf>
    <xf numFmtId="0" fontId="1" fillId="0" borderId="6" xfId="0" applyNumberFormat="1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7" borderId="8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 applyFill="1" applyBorder="1" applyAlignment="1">
      <alignment horizontal="left" vertical="center"/>
    </xf>
    <xf numFmtId="0" fontId="1" fillId="6" borderId="0" xfId="0" applyFont="1" applyFill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1" xfId="0" applyFont="1" applyFill="1" applyBorder="1">
      <alignment vertical="center"/>
    </xf>
    <xf numFmtId="0" fontId="1" fillId="9" borderId="0" xfId="0" applyFont="1" applyFill="1" applyBorder="1">
      <alignment vertical="center"/>
    </xf>
    <xf numFmtId="0" fontId="1" fillId="3" borderId="2" xfId="0" applyFont="1" applyFill="1" applyBorder="1">
      <alignment vertical="center"/>
    </xf>
    <xf numFmtId="0" fontId="5" fillId="5" borderId="1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9" borderId="0" xfId="0" applyFont="1" applyFill="1" applyBorder="1" applyAlignment="1">
      <alignment horizontal="left" vertical="center"/>
    </xf>
    <xf numFmtId="0" fontId="1" fillId="5" borderId="13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left" vertical="center"/>
    </xf>
    <xf numFmtId="176" fontId="1" fillId="9" borderId="0" xfId="0" applyNumberFormat="1" applyFont="1" applyFill="1" applyBorder="1" applyAlignment="1">
      <alignment horizontal="left" vertical="center"/>
    </xf>
    <xf numFmtId="14" fontId="1" fillId="0" borderId="2" xfId="0" applyNumberFormat="1" applyFont="1" applyBorder="1" applyAlignment="1">
      <alignment horizontal="left" vertical="center"/>
    </xf>
    <xf numFmtId="14" fontId="1" fillId="0" borderId="3" xfId="0" applyNumberFormat="1" applyFont="1" applyBorder="1" applyAlignment="1">
      <alignment horizontal="left" vertical="center"/>
    </xf>
    <xf numFmtId="0" fontId="1" fillId="0" borderId="3" xfId="0" applyFont="1" applyBorder="1" applyAlignment="1">
      <alignment vertical="center"/>
    </xf>
    <xf numFmtId="14" fontId="1" fillId="10" borderId="12" xfId="0" applyNumberFormat="1" applyFont="1" applyFill="1" applyBorder="1" applyAlignment="1">
      <alignment horizontal="left" vertical="center"/>
    </xf>
    <xf numFmtId="0" fontId="1" fillId="10" borderId="10" xfId="0" applyFont="1" applyFill="1" applyBorder="1" applyAlignment="1">
      <alignment vertical="center"/>
    </xf>
    <xf numFmtId="0" fontId="6" fillId="10" borderId="13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vertical="center"/>
    </xf>
    <xf numFmtId="14" fontId="1" fillId="10" borderId="2" xfId="0" applyNumberFormat="1" applyFont="1" applyFill="1" applyBorder="1" applyAlignment="1">
      <alignment horizontal="left" vertical="center"/>
    </xf>
    <xf numFmtId="0" fontId="1" fillId="10" borderId="3" xfId="0" applyFont="1" applyFill="1" applyBorder="1" applyAlignment="1">
      <alignment vertical="center"/>
    </xf>
    <xf numFmtId="0" fontId="1" fillId="10" borderId="1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/>
    </xf>
    <xf numFmtId="0" fontId="1" fillId="0" borderId="10" xfId="0" applyFont="1" applyBorder="1" applyAlignment="1">
      <alignment vertical="center"/>
    </xf>
    <xf numFmtId="0" fontId="6" fillId="0" borderId="13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14" fontId="1" fillId="10" borderId="13" xfId="0" applyNumberFormat="1" applyFont="1" applyFill="1" applyBorder="1" applyAlignment="1">
      <alignment horizontal="left" vertical="center"/>
    </xf>
    <xf numFmtId="14" fontId="1" fillId="0" borderId="13" xfId="0" applyNumberFormat="1" applyFont="1" applyBorder="1" applyAlignment="1">
      <alignment horizontal="left" vertical="center"/>
    </xf>
    <xf numFmtId="0" fontId="1" fillId="0" borderId="16" xfId="0" applyFont="1" applyBorder="1">
      <alignment vertical="center"/>
    </xf>
    <xf numFmtId="0" fontId="3" fillId="3" borderId="0" xfId="0" applyFont="1" applyFill="1">
      <alignment vertical="center"/>
    </xf>
    <xf numFmtId="0" fontId="1" fillId="0" borderId="17" xfId="0" applyFont="1" applyBorder="1">
      <alignment vertical="center"/>
    </xf>
    <xf numFmtId="14" fontId="1" fillId="0" borderId="9" xfId="0" applyNumberFormat="1" applyFont="1" applyBorder="1" applyAlignment="1">
      <alignment horizontal="left" vertical="center"/>
    </xf>
    <xf numFmtId="0" fontId="1" fillId="0" borderId="0" xfId="0" applyFont="1" applyBorder="1" applyAlignment="1">
      <alignment vertical="center"/>
    </xf>
    <xf numFmtId="0" fontId="1" fillId="6" borderId="17" xfId="0" applyFont="1" applyFill="1" applyBorder="1">
      <alignment vertical="center"/>
    </xf>
    <xf numFmtId="14" fontId="7" fillId="0" borderId="12" xfId="0" applyNumberFormat="1" applyFont="1" applyBorder="1" applyAlignment="1">
      <alignment horizontal="left" vertical="center"/>
    </xf>
    <xf numFmtId="14" fontId="7" fillId="6" borderId="13" xfId="0" applyNumberFormat="1" applyFont="1" applyFill="1" applyBorder="1" applyAlignment="1">
      <alignment horizontal="left" vertical="center"/>
    </xf>
    <xf numFmtId="0" fontId="1" fillId="6" borderId="1" xfId="0" applyFont="1" applyFill="1" applyBorder="1" applyAlignment="1">
      <alignment vertical="center"/>
    </xf>
    <xf numFmtId="0" fontId="3" fillId="3" borderId="1" xfId="0" applyFont="1" applyFill="1" applyBorder="1">
      <alignment vertical="center"/>
    </xf>
    <xf numFmtId="14" fontId="7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center"/>
    </xf>
    <xf numFmtId="0" fontId="0" fillId="3" borderId="17" xfId="0" applyFill="1" applyBorder="1">
      <alignment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18" xfId="0" applyFill="1" applyBorder="1">
      <alignment vertical="center"/>
    </xf>
    <xf numFmtId="0" fontId="1" fillId="5" borderId="19" xfId="0" applyFont="1" applyFill="1" applyBorder="1" applyAlignment="1">
      <alignment horizontal="left" vertical="center"/>
    </xf>
    <xf numFmtId="0" fontId="1" fillId="0" borderId="11" xfId="0" applyFont="1" applyBorder="1" applyAlignment="1">
      <alignment vertical="center"/>
    </xf>
    <xf numFmtId="0" fontId="1" fillId="3" borderId="18" xfId="0" applyFont="1" applyFill="1" applyBorder="1">
      <alignment vertical="center"/>
    </xf>
    <xf numFmtId="0" fontId="1" fillId="10" borderId="20" xfId="0" applyFont="1" applyFill="1" applyBorder="1" applyAlignment="1">
      <alignment vertical="center"/>
    </xf>
    <xf numFmtId="0" fontId="6" fillId="10" borderId="14" xfId="0" applyFont="1" applyFill="1" applyBorder="1" applyAlignment="1">
      <alignment horizontal="left" vertical="center"/>
    </xf>
    <xf numFmtId="0" fontId="1" fillId="10" borderId="11" xfId="0" applyFont="1" applyFill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6" fillId="0" borderId="14" xfId="0" applyFont="1" applyBorder="1" applyAlignment="1">
      <alignment horizontal="left" vertical="center"/>
    </xf>
    <xf numFmtId="0" fontId="1" fillId="0" borderId="17" xfId="0" applyFont="1" applyBorder="1" applyAlignment="1">
      <alignment vertical="center"/>
    </xf>
    <xf numFmtId="0" fontId="1" fillId="6" borderId="14" xfId="0" applyFont="1" applyFill="1" applyBorder="1" applyAlignment="1">
      <alignment vertical="center"/>
    </xf>
    <xf numFmtId="0" fontId="0" fillId="3" borderId="14" xfId="0" applyFill="1" applyBorder="1">
      <alignment vertical="center"/>
    </xf>
    <xf numFmtId="176" fontId="8" fillId="0" borderId="0" xfId="0" applyNumberFormat="1" applyFont="1" applyFill="1" applyAlignment="1">
      <alignment horizontal="center" vertical="center"/>
    </xf>
    <xf numFmtId="176" fontId="9" fillId="0" borderId="0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/>
    </xf>
    <xf numFmtId="0" fontId="0" fillId="0" borderId="0" xfId="0" applyFill="1">
      <alignment vertical="center"/>
    </xf>
    <xf numFmtId="9" fontId="0" fillId="0" borderId="0" xfId="0" applyNumberFormat="1" applyAlignment="1">
      <alignment horizontal="center" vertical="center"/>
    </xf>
    <xf numFmtId="176" fontId="8" fillId="0" borderId="21" xfId="0" applyNumberFormat="1" applyFont="1" applyFill="1" applyBorder="1" applyAlignment="1">
      <alignment vertical="center" wrapText="1"/>
    </xf>
    <xf numFmtId="176" fontId="8" fillId="0" borderId="22" xfId="0" applyNumberFormat="1" applyFont="1" applyFill="1" applyBorder="1" applyAlignment="1">
      <alignment vertical="center" wrapText="1"/>
    </xf>
    <xf numFmtId="176" fontId="8" fillId="0" borderId="23" xfId="0" applyNumberFormat="1" applyFont="1" applyFill="1" applyBorder="1" applyAlignment="1">
      <alignment vertical="center" wrapText="1"/>
    </xf>
    <xf numFmtId="176" fontId="9" fillId="0" borderId="24" xfId="0" applyNumberFormat="1" applyFont="1" applyFill="1" applyBorder="1" applyAlignment="1">
      <alignment horizontal="center" vertical="center"/>
    </xf>
    <xf numFmtId="176" fontId="8" fillId="0" borderId="25" xfId="0" applyNumberFormat="1" applyFont="1" applyFill="1" applyBorder="1" applyAlignment="1">
      <alignment vertical="center"/>
    </xf>
    <xf numFmtId="176" fontId="8" fillId="0" borderId="25" xfId="0" applyNumberFormat="1" applyFont="1" applyFill="1" applyBorder="1" applyAlignment="1">
      <alignment horizontal="center" vertical="center" wrapText="1"/>
    </xf>
    <xf numFmtId="176" fontId="9" fillId="0" borderId="25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 wrapText="1"/>
    </xf>
    <xf numFmtId="9" fontId="0" fillId="0" borderId="0" xfId="0" applyNumberFormat="1">
      <alignment vertical="center"/>
    </xf>
    <xf numFmtId="176" fontId="9" fillId="0" borderId="22" xfId="0" applyNumberFormat="1" applyFont="1" applyFill="1" applyBorder="1" applyAlignment="1">
      <alignment horizontal="center" vertical="center"/>
    </xf>
    <xf numFmtId="176" fontId="8" fillId="0" borderId="26" xfId="0" applyNumberFormat="1" applyFont="1" applyFill="1" applyBorder="1" applyAlignment="1">
      <alignment horizontal="center" vertical="center"/>
    </xf>
    <xf numFmtId="176" fontId="9" fillId="0" borderId="27" xfId="0" applyNumberFormat="1" applyFont="1" applyFill="1" applyBorder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11" borderId="9" xfId="0" applyFill="1" applyBorder="1">
      <alignment vertical="center"/>
    </xf>
    <xf numFmtId="0" fontId="0" fillId="11" borderId="0" xfId="0" applyFill="1">
      <alignment vertical="center"/>
    </xf>
    <xf numFmtId="0" fontId="0" fillId="11" borderId="12" xfId="0" applyFill="1" applyBorder="1">
      <alignment vertical="center"/>
    </xf>
    <xf numFmtId="0" fontId="0" fillId="11" borderId="20" xfId="0" applyFill="1" applyBorder="1">
      <alignment vertical="center"/>
    </xf>
    <xf numFmtId="0" fontId="0" fillId="11" borderId="10" xfId="0" applyFill="1" applyBorder="1">
      <alignment vertical="center"/>
    </xf>
    <xf numFmtId="0" fontId="0" fillId="11" borderId="17" xfId="0" applyFill="1" applyBorder="1">
      <alignment vertical="center"/>
    </xf>
    <xf numFmtId="0" fontId="0" fillId="11" borderId="0" xfId="0" applyFill="1" applyBorder="1">
      <alignment vertical="center"/>
    </xf>
    <xf numFmtId="0" fontId="0" fillId="11" borderId="13" xfId="0" applyFill="1" applyBorder="1">
      <alignment vertical="center"/>
    </xf>
    <xf numFmtId="0" fontId="0" fillId="11" borderId="14" xfId="0" applyFill="1" applyBorder="1">
      <alignment vertical="center"/>
    </xf>
    <xf numFmtId="0" fontId="0" fillId="11" borderId="1" xfId="0" applyFill="1" applyBorder="1">
      <alignment vertical="center"/>
    </xf>
    <xf numFmtId="0" fontId="0" fillId="0" borderId="28" xfId="0" applyBorder="1">
      <alignment vertical="center"/>
    </xf>
    <xf numFmtId="0" fontId="0" fillId="0" borderId="29" xfId="0" applyBorder="1">
      <alignment vertical="center"/>
    </xf>
    <xf numFmtId="0" fontId="0" fillId="0" borderId="26" xfId="0" applyBorder="1">
      <alignment vertical="center"/>
    </xf>
    <xf numFmtId="0" fontId="0" fillId="0" borderId="0" xfId="0" applyBorder="1">
      <alignment vertical="center"/>
    </xf>
    <xf numFmtId="0" fontId="0" fillId="0" borderId="26" xfId="0" applyBorder="1" applyAlignment="1">
      <alignment horizontal="center" vertical="center"/>
    </xf>
    <xf numFmtId="0" fontId="0" fillId="0" borderId="0" xfId="0" applyBorder="1" applyAlignment="1">
      <alignment horizontal="left" vertical="center"/>
    </xf>
    <xf numFmtId="0" fontId="0" fillId="11" borderId="4" xfId="0" applyFill="1" applyBorder="1" applyAlignment="1">
      <alignment horizontal="center"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20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33" xfId="0" applyBorder="1">
      <alignment vertical="center"/>
    </xf>
    <xf numFmtId="0" fontId="0" fillId="0" borderId="13" xfId="0" applyBorder="1">
      <alignment vertical="center"/>
    </xf>
    <xf numFmtId="0" fontId="0" fillId="0" borderId="1" xfId="0" applyBorder="1">
      <alignment vertical="center"/>
    </xf>
    <xf numFmtId="0" fontId="0" fillId="0" borderId="14" xfId="0" applyBorder="1">
      <alignment vertical="center"/>
    </xf>
    <xf numFmtId="0" fontId="0" fillId="12" borderId="0" xfId="0" applyFill="1">
      <alignment vertical="center"/>
    </xf>
    <xf numFmtId="0" fontId="0" fillId="12" borderId="12" xfId="0" applyFill="1" applyBorder="1">
      <alignment vertical="center"/>
    </xf>
    <xf numFmtId="0" fontId="0" fillId="12" borderId="10" xfId="0" applyFill="1" applyBorder="1">
      <alignment vertical="center"/>
    </xf>
    <xf numFmtId="0" fontId="0" fillId="12" borderId="12" xfId="0" applyFill="1" applyBorder="1" applyAlignment="1">
      <alignment horizontal="center" vertical="center"/>
    </xf>
    <xf numFmtId="0" fontId="0" fillId="12" borderId="9" xfId="0" applyFill="1" applyBorder="1">
      <alignment vertical="center"/>
    </xf>
    <xf numFmtId="0" fontId="0" fillId="12" borderId="0" xfId="0" applyFill="1" applyBorder="1">
      <alignment vertical="center"/>
    </xf>
    <xf numFmtId="0" fontId="0" fillId="12" borderId="9" xfId="0" applyFill="1" applyBorder="1" applyAlignment="1">
      <alignment horizontal="center" vertical="center"/>
    </xf>
    <xf numFmtId="0" fontId="0" fillId="12" borderId="13" xfId="0" applyFill="1" applyBorder="1" applyAlignment="1">
      <alignment horizontal="center" vertical="center"/>
    </xf>
    <xf numFmtId="0" fontId="0" fillId="12" borderId="13" xfId="0" applyFill="1" applyBorder="1">
      <alignment vertical="center"/>
    </xf>
    <xf numFmtId="0" fontId="0" fillId="12" borderId="1" xfId="0" applyFill="1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7" xfId="0" applyBorder="1" applyAlignment="1">
      <alignment horizontal="right" vertical="center" wrapText="1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10" fillId="12" borderId="0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2" borderId="0" xfId="0" applyFont="1" applyFill="1" applyAlignment="1">
      <alignment horizontal="left" vertical="center" indent="1"/>
    </xf>
    <xf numFmtId="0" fontId="1" fillId="3" borderId="5" xfId="0" applyFont="1" applyFill="1" applyBorder="1">
      <alignment vertical="center"/>
    </xf>
    <xf numFmtId="0" fontId="1" fillId="3" borderId="6" xfId="0" applyFont="1" applyFill="1" applyBorder="1">
      <alignment vertical="center"/>
    </xf>
    <xf numFmtId="0" fontId="1" fillId="6" borderId="7" xfId="0" applyFont="1" applyFill="1" applyBorder="1">
      <alignment vertical="center"/>
    </xf>
    <xf numFmtId="0" fontId="1" fillId="3" borderId="40" xfId="0" applyFont="1" applyFill="1" applyBorder="1" applyAlignment="1">
      <alignment horizontal="right" vertical="center"/>
    </xf>
    <xf numFmtId="0" fontId="1" fillId="3" borderId="40" xfId="0" applyFont="1" applyFill="1" applyBorder="1" applyAlignment="1">
      <alignment horizontal="left" vertical="center"/>
    </xf>
    <xf numFmtId="0" fontId="1" fillId="6" borderId="8" xfId="0" applyFont="1" applyFill="1" applyBorder="1">
      <alignment vertical="center"/>
    </xf>
    <xf numFmtId="0" fontId="12" fillId="2" borderId="0" xfId="0" applyFont="1" applyFill="1" applyAlignment="1">
      <alignment horizontal="left" vertical="center" indent="1"/>
    </xf>
    <xf numFmtId="176" fontId="1" fillId="6" borderId="40" xfId="0" applyNumberFormat="1" applyFont="1" applyFill="1" applyBorder="1" applyAlignment="1">
      <alignment horizontal="center" vertical="center"/>
    </xf>
    <xf numFmtId="49" fontId="1" fillId="6" borderId="8" xfId="0" applyNumberFormat="1" applyFont="1" applyFill="1" applyBorder="1" applyAlignment="1">
      <alignment horizontal="center" vertical="center"/>
    </xf>
    <xf numFmtId="176" fontId="1" fillId="6" borderId="8" xfId="0" applyNumberFormat="1" applyFont="1" applyFill="1" applyBorder="1" applyAlignment="1">
      <alignment horizontal="left" vertical="center"/>
    </xf>
    <xf numFmtId="0" fontId="2" fillId="4" borderId="0" xfId="0" applyFont="1" applyFill="1" applyAlignment="1">
      <alignment horizontal="left" vertical="center" indent="1"/>
    </xf>
    <xf numFmtId="24" fontId="4" fillId="13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left" vertical="center" indent="1"/>
    </xf>
    <xf numFmtId="24" fontId="4" fillId="2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right" vertical="center"/>
    </xf>
    <xf numFmtId="0" fontId="1" fillId="6" borderId="6" xfId="0" applyFont="1" applyFill="1" applyBorder="1">
      <alignment vertical="center"/>
    </xf>
    <xf numFmtId="0" fontId="1" fillId="0" borderId="0" xfId="0" applyFont="1" applyBorder="1">
      <alignment vertical="center"/>
    </xf>
    <xf numFmtId="0" fontId="1" fillId="0" borderId="0" xfId="0" applyFont="1" applyFill="1" applyBorder="1">
      <alignment vertical="center"/>
    </xf>
    <xf numFmtId="0" fontId="1" fillId="3" borderId="41" xfId="0" applyFont="1" applyFill="1" applyBorder="1">
      <alignment vertical="center"/>
    </xf>
    <xf numFmtId="0" fontId="1" fillId="3" borderId="42" xfId="0" applyFont="1" applyFill="1" applyBorder="1">
      <alignment vertical="center"/>
    </xf>
    <xf numFmtId="0" fontId="1" fillId="9" borderId="42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6" xfId="0" applyNumberFormat="1" applyFont="1" applyFill="1" applyBorder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176" fontId="1" fillId="3" borderId="15" xfId="0" applyNumberFormat="1" applyFont="1" applyFill="1" applyBorder="1" applyAlignment="1">
      <alignment horizontal="right" vertical="center" indent="2"/>
    </xf>
    <xf numFmtId="176" fontId="1" fillId="9" borderId="42" xfId="0" applyNumberFormat="1" applyFont="1" applyFill="1" applyBorder="1" applyAlignment="1">
      <alignment horizontal="left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8" xfId="0" applyFont="1" applyFill="1" applyBorder="1">
      <alignment vertical="center"/>
    </xf>
    <xf numFmtId="0" fontId="1" fillId="3" borderId="8" xfId="0" applyNumberFormat="1" applyFont="1" applyFill="1" applyBorder="1" applyAlignment="1">
      <alignment horizontal="center" vertical="center"/>
    </xf>
    <xf numFmtId="176" fontId="1" fillId="3" borderId="8" xfId="0" applyNumberFormat="1" applyFont="1" applyFill="1" applyBorder="1" applyAlignment="1">
      <alignment horizontal="left" vertical="center"/>
    </xf>
    <xf numFmtId="2" fontId="1" fillId="6" borderId="8" xfId="0" applyNumberFormat="1" applyFont="1" applyFill="1" applyBorder="1" applyAlignment="1">
      <alignment horizontal="center" vertical="center"/>
    </xf>
    <xf numFmtId="0" fontId="1" fillId="6" borderId="8" xfId="0" applyFont="1" applyFill="1" applyBorder="1" applyAlignment="1">
      <alignment horizontal="center" vertical="center"/>
    </xf>
    <xf numFmtId="176" fontId="1" fillId="6" borderId="8" xfId="0" applyNumberFormat="1" applyFont="1" applyFill="1" applyBorder="1" applyAlignment="1">
      <alignment horizontal="center" vertical="center"/>
    </xf>
    <xf numFmtId="176" fontId="1" fillId="9" borderId="43" xfId="0" applyNumberFormat="1" applyFont="1" applyFill="1" applyBorder="1" applyAlignment="1">
      <alignment horizontal="left" vertical="center"/>
    </xf>
    <xf numFmtId="176" fontId="1" fillId="3" borderId="8" xfId="0" applyNumberFormat="1" applyFont="1" applyFill="1" applyBorder="1" applyAlignment="1">
      <alignment horizontal="right" vertical="center" indent="2"/>
    </xf>
    <xf numFmtId="0" fontId="3" fillId="3" borderId="43" xfId="0" applyFont="1" applyFill="1" applyBorder="1">
      <alignment vertical="center"/>
    </xf>
    <xf numFmtId="0" fontId="1" fillId="0" borderId="0" xfId="0" applyFont="1" applyBorder="1" applyAlignment="1">
      <alignment horizontal="left" vertical="center"/>
    </xf>
    <xf numFmtId="0" fontId="1" fillId="3" borderId="43" xfId="0" applyFont="1" applyFill="1" applyBorder="1">
      <alignment vertical="center"/>
    </xf>
    <xf numFmtId="176" fontId="1" fillId="3" borderId="44" xfId="0" applyNumberFormat="1" applyFont="1" applyFill="1" applyBorder="1" applyAlignment="1">
      <alignment horizontal="right" vertical="center" indent="2"/>
    </xf>
    <xf numFmtId="2" fontId="1" fillId="0" borderId="8" xfId="0" applyNumberFormat="1" applyFont="1" applyBorder="1" applyAlignment="1">
      <alignment horizontal="center" vertical="center"/>
    </xf>
    <xf numFmtId="176" fontId="1" fillId="6" borderId="44" xfId="0" applyNumberFormat="1" applyFont="1" applyFill="1" applyBorder="1" applyAlignment="1">
      <alignment horizontal="center" vertical="center"/>
    </xf>
    <xf numFmtId="0" fontId="1" fillId="3" borderId="45" xfId="0" applyFont="1" applyFill="1" applyBorder="1">
      <alignment vertical="center"/>
    </xf>
    <xf numFmtId="178" fontId="14" fillId="0" borderId="0" xfId="0" applyNumberFormat="1" applyFont="1" applyAlignment="1">
      <alignment horizontal="center" vertical="center"/>
    </xf>
    <xf numFmtId="178" fontId="15" fillId="0" borderId="0" xfId="0" applyNumberFormat="1" applyFont="1" applyAlignment="1">
      <alignment horizontal="center" vertical="center"/>
    </xf>
    <xf numFmtId="0" fontId="1" fillId="11" borderId="46" xfId="0" applyFont="1" applyFill="1" applyBorder="1">
      <alignment vertical="center"/>
    </xf>
    <xf numFmtId="0" fontId="1" fillId="11" borderId="47" xfId="0" applyFont="1" applyFill="1" applyBorder="1">
      <alignment vertical="center"/>
    </xf>
    <xf numFmtId="0" fontId="1" fillId="11" borderId="48" xfId="0" applyFont="1" applyFill="1" applyBorder="1">
      <alignment vertical="center"/>
    </xf>
    <xf numFmtId="0" fontId="1" fillId="11" borderId="25" xfId="0" applyFont="1" applyFill="1" applyBorder="1">
      <alignment vertical="center"/>
    </xf>
    <xf numFmtId="0" fontId="1" fillId="11" borderId="24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2"/>
    </xf>
    <xf numFmtId="0" fontId="1" fillId="11" borderId="0" xfId="0" applyFont="1" applyFill="1" applyBorder="1" applyAlignment="1">
      <alignment horizontal="left" vertical="center" indent="2"/>
    </xf>
    <xf numFmtId="0" fontId="1" fillId="11" borderId="0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3"/>
    </xf>
    <xf numFmtId="0" fontId="1" fillId="11" borderId="0" xfId="0" applyFont="1" applyFill="1" applyBorder="1" applyAlignment="1">
      <alignment vertical="center"/>
    </xf>
    <xf numFmtId="0" fontId="1" fillId="11" borderId="0" xfId="0" applyFont="1" applyFill="1" applyBorder="1" applyAlignment="1">
      <alignment horizontal="left" vertical="center"/>
    </xf>
    <xf numFmtId="0" fontId="16" fillId="6" borderId="49" xfId="0" applyFont="1" applyFill="1" applyBorder="1">
      <alignment vertical="center"/>
    </xf>
    <xf numFmtId="0" fontId="1" fillId="11" borderId="50" xfId="0" applyFont="1" applyFill="1" applyBorder="1">
      <alignment vertical="center"/>
    </xf>
    <xf numFmtId="0" fontId="1" fillId="11" borderId="41" xfId="0" applyFont="1" applyFill="1" applyBorder="1">
      <alignment vertical="center"/>
    </xf>
    <xf numFmtId="0" fontId="1" fillId="11" borderId="51" xfId="0" applyFont="1" applyFill="1" applyBorder="1">
      <alignment vertical="center"/>
    </xf>
    <xf numFmtId="0" fontId="17" fillId="12" borderId="52" xfId="0" applyFont="1" applyFill="1" applyBorder="1">
      <alignment vertical="center"/>
    </xf>
    <xf numFmtId="0" fontId="16" fillId="12" borderId="53" xfId="0" applyFont="1" applyFill="1" applyBorder="1">
      <alignment vertical="center"/>
    </xf>
    <xf numFmtId="0" fontId="16" fillId="12" borderId="53" xfId="0" applyFont="1" applyFill="1" applyBorder="1" applyAlignment="1">
      <alignment horizontal="center" vertical="center"/>
    </xf>
    <xf numFmtId="0" fontId="16" fillId="12" borderId="53" xfId="0" applyNumberFormat="1" applyFont="1" applyFill="1" applyBorder="1" applyAlignment="1">
      <alignment horizontal="center" vertical="center"/>
    </xf>
    <xf numFmtId="0" fontId="16" fillId="5" borderId="54" xfId="0" applyFont="1" applyFill="1" applyBorder="1" applyAlignment="1">
      <alignment horizontal="left" vertical="center"/>
    </xf>
    <xf numFmtId="0" fontId="16" fillId="5" borderId="19" xfId="0" applyFont="1" applyFill="1" applyBorder="1" applyAlignment="1">
      <alignment horizontal="left" vertical="center"/>
    </xf>
    <xf numFmtId="0" fontId="16" fillId="5" borderId="19" xfId="0" applyFont="1" applyFill="1" applyBorder="1" applyAlignment="1">
      <alignment horizontal="center" vertical="center"/>
    </xf>
    <xf numFmtId="0" fontId="16" fillId="3" borderId="55" xfId="0" applyFont="1" applyFill="1" applyBorder="1" applyAlignment="1">
      <alignment horizontal="left" vertical="center"/>
    </xf>
    <xf numFmtId="0" fontId="16" fillId="3" borderId="6" xfId="0" applyFont="1" applyFill="1" applyBorder="1">
      <alignment vertical="center"/>
    </xf>
    <xf numFmtId="0" fontId="16" fillId="3" borderId="8" xfId="0" applyFont="1" applyFill="1" applyBorder="1" applyAlignment="1">
      <alignment horizontal="center" vertical="center"/>
    </xf>
    <xf numFmtId="0" fontId="16" fillId="3" borderId="8" xfId="0" applyFont="1" applyFill="1" applyBorder="1">
      <alignment vertical="center"/>
    </xf>
    <xf numFmtId="0" fontId="16" fillId="3" borderId="8" xfId="0" applyNumberFormat="1" applyFont="1" applyFill="1" applyBorder="1" applyAlignment="1">
      <alignment horizontal="center" vertical="center"/>
    </xf>
    <xf numFmtId="0" fontId="16" fillId="6" borderId="56" xfId="0" applyFont="1" applyFill="1" applyBorder="1" applyAlignment="1">
      <alignment vertical="center"/>
    </xf>
    <xf numFmtId="0" fontId="16" fillId="6" borderId="1" xfId="0" applyFont="1" applyFill="1" applyBorder="1" applyAlignment="1">
      <alignment vertical="center"/>
    </xf>
    <xf numFmtId="2" fontId="16" fillId="6" borderId="8" xfId="0" applyNumberFormat="1" applyFont="1" applyFill="1" applyBorder="1" applyAlignment="1">
      <alignment horizontal="center" vertical="center"/>
    </xf>
    <xf numFmtId="0" fontId="16" fillId="6" borderId="8" xfId="0" applyFont="1" applyFill="1" applyBorder="1" applyAlignment="1">
      <alignment horizontal="center" vertical="center"/>
    </xf>
    <xf numFmtId="176" fontId="16" fillId="6" borderId="8" xfId="0" applyNumberFormat="1" applyFont="1" applyFill="1" applyBorder="1" applyAlignment="1">
      <alignment horizontal="center" vertical="center"/>
    </xf>
    <xf numFmtId="176" fontId="16" fillId="6" borderId="55" xfId="0" applyNumberFormat="1" applyFont="1" applyFill="1" applyBorder="1" applyAlignment="1">
      <alignment horizontal="left" vertical="center"/>
    </xf>
    <xf numFmtId="176" fontId="16" fillId="6" borderId="8" xfId="0" applyNumberFormat="1" applyFont="1" applyFill="1" applyBorder="1" applyAlignment="1">
      <alignment horizontal="left" vertical="center"/>
    </xf>
    <xf numFmtId="0" fontId="16" fillId="3" borderId="57" xfId="0" applyFont="1" applyFill="1" applyBorder="1">
      <alignment vertical="center"/>
    </xf>
    <xf numFmtId="0" fontId="16" fillId="6" borderId="57" xfId="0" applyFont="1" applyFill="1" applyBorder="1">
      <alignment vertical="center"/>
    </xf>
    <xf numFmtId="0" fontId="16" fillId="6" borderId="6" xfId="0" applyFont="1" applyFill="1" applyBorder="1">
      <alignment vertical="center"/>
    </xf>
    <xf numFmtId="0" fontId="16" fillId="6" borderId="58" xfId="0" applyFont="1" applyFill="1" applyBorder="1">
      <alignment vertical="center"/>
    </xf>
    <xf numFmtId="0" fontId="16" fillId="6" borderId="59" xfId="0" applyFont="1" applyFill="1" applyBorder="1">
      <alignment vertical="center"/>
    </xf>
    <xf numFmtId="2" fontId="16" fillId="6" borderId="60" xfId="0" applyNumberFormat="1" applyFont="1" applyFill="1" applyBorder="1" applyAlignment="1">
      <alignment horizontal="center" vertical="center"/>
    </xf>
    <xf numFmtId="0" fontId="16" fillId="6" borderId="60" xfId="0" applyFont="1" applyFill="1" applyBorder="1" applyAlignment="1">
      <alignment horizontal="center" vertical="center"/>
    </xf>
    <xf numFmtId="176" fontId="16" fillId="6" borderId="60" xfId="0" applyNumberFormat="1" applyFont="1" applyFill="1" applyBorder="1" applyAlignment="1">
      <alignment horizontal="center" vertical="center"/>
    </xf>
    <xf numFmtId="176" fontId="17" fillId="12" borderId="61" xfId="0" applyNumberFormat="1" applyFont="1" applyFill="1" applyBorder="1" applyAlignment="1">
      <alignment horizontal="right" vertical="center" indent="2"/>
    </xf>
    <xf numFmtId="0" fontId="16" fillId="5" borderId="62" xfId="0" applyFont="1" applyFill="1" applyBorder="1" applyAlignment="1">
      <alignment horizontal="center" vertical="center"/>
    </xf>
    <xf numFmtId="176" fontId="16" fillId="3" borderId="63" xfId="0" applyNumberFormat="1" applyFont="1" applyFill="1" applyBorder="1" applyAlignment="1">
      <alignment horizontal="right" vertical="center" indent="2"/>
    </xf>
    <xf numFmtId="176" fontId="16" fillId="6" borderId="63" xfId="0" applyNumberFormat="1" applyFont="1" applyFill="1" applyBorder="1" applyAlignment="1">
      <alignment horizontal="center" vertical="center"/>
    </xf>
    <xf numFmtId="0" fontId="16" fillId="6" borderId="64" xfId="0" applyFont="1" applyFill="1" applyBorder="1" applyAlignment="1">
      <alignment horizontal="left" vertical="center"/>
    </xf>
    <xf numFmtId="176" fontId="16" fillId="6" borderId="65" xfId="0" applyNumberFormat="1" applyFont="1" applyFill="1" applyBorder="1" applyAlignment="1">
      <alignment horizontal="center" vertical="center"/>
    </xf>
    <xf numFmtId="0" fontId="18" fillId="14" borderId="66" xfId="0" applyFont="1" applyFill="1" applyBorder="1" applyAlignment="1">
      <alignment horizontal="center" vertical="center"/>
    </xf>
    <xf numFmtId="176" fontId="18" fillId="14" borderId="66" xfId="0" applyNumberFormat="1" applyFont="1" applyFill="1" applyBorder="1" applyAlignment="1">
      <alignment horizontal="center" vertical="center"/>
    </xf>
    <xf numFmtId="0" fontId="14" fillId="0" borderId="66" xfId="0" applyFont="1" applyBorder="1" applyAlignment="1">
      <alignment horizontal="center" vertical="center"/>
    </xf>
    <xf numFmtId="0" fontId="19" fillId="0" borderId="66" xfId="10" applyFont="1" applyFill="1" applyBorder="1" applyAlignment="1">
      <alignment horizontal="center" vertical="center"/>
    </xf>
    <xf numFmtId="0" fontId="16" fillId="0" borderId="66" xfId="0" applyFont="1" applyBorder="1" applyAlignment="1">
      <alignment horizontal="center" vertical="center"/>
    </xf>
    <xf numFmtId="0" fontId="20" fillId="0" borderId="66" xfId="0" applyFont="1" applyBorder="1" applyAlignment="1">
      <alignment horizontal="center" vertical="center"/>
    </xf>
    <xf numFmtId="176" fontId="16" fillId="0" borderId="66" xfId="0" applyNumberFormat="1" applyFont="1" applyBorder="1" applyAlignment="1">
      <alignment horizontal="center" vertical="center"/>
    </xf>
    <xf numFmtId="0" fontId="18" fillId="8" borderId="66" xfId="0" applyFont="1" applyFill="1" applyBorder="1" applyAlignment="1">
      <alignment horizontal="center" vertical="center"/>
    </xf>
    <xf numFmtId="2" fontId="17" fillId="0" borderId="66" xfId="0" applyNumberFormat="1" applyFont="1" applyBorder="1" applyAlignment="1">
      <alignment horizontal="center" vertical="center"/>
    </xf>
    <xf numFmtId="0" fontId="21" fillId="0" borderId="66" xfId="0" applyFont="1" applyBorder="1" applyAlignment="1">
      <alignment horizontal="center" vertical="center"/>
    </xf>
    <xf numFmtId="0" fontId="1" fillId="5" borderId="13" xfId="0" applyFont="1" applyFill="1" applyBorder="1" applyAlignment="1">
      <alignment horizontal="left" vertical="center"/>
    </xf>
    <xf numFmtId="0" fontId="1" fillId="5" borderId="1" xfId="0" applyFont="1" applyFill="1" applyBorder="1" applyAlignment="1">
      <alignment horizontal="left" vertical="center" indent="3"/>
    </xf>
    <xf numFmtId="0" fontId="1" fillId="5" borderId="14" xfId="0" applyFont="1" applyFill="1" applyBorder="1" applyAlignment="1">
      <alignment horizontal="left" vertical="center" indent="3"/>
    </xf>
    <xf numFmtId="0" fontId="1" fillId="15" borderId="2" xfId="0" applyFont="1" applyFill="1" applyBorder="1" applyAlignment="1">
      <alignment vertical="center"/>
    </xf>
    <xf numFmtId="0" fontId="1" fillId="15" borderId="1" xfId="0" applyFont="1" applyFill="1" applyBorder="1" applyAlignment="1">
      <alignment vertical="center"/>
    </xf>
    <xf numFmtId="0" fontId="1" fillId="6" borderId="12" xfId="0" applyFont="1" applyFill="1" applyBorder="1" applyAlignment="1">
      <alignment vertical="center"/>
    </xf>
    <xf numFmtId="0" fontId="1" fillId="6" borderId="0" xfId="0" applyFont="1" applyFill="1" applyBorder="1" applyAlignment="1">
      <alignment vertical="center"/>
    </xf>
    <xf numFmtId="49" fontId="16" fillId="6" borderId="0" xfId="0" applyNumberFormat="1" applyFont="1" applyFill="1" applyBorder="1" applyAlignment="1">
      <alignment horizontal="left" vertical="center"/>
    </xf>
    <xf numFmtId="176" fontId="1" fillId="6" borderId="67" xfId="0" applyNumberFormat="1" applyFont="1" applyFill="1" applyBorder="1" applyAlignment="1">
      <alignment horizontal="center" vertical="center"/>
    </xf>
    <xf numFmtId="0" fontId="16" fillId="6" borderId="0" xfId="0" applyFont="1" applyFill="1" applyBorder="1" applyAlignment="1">
      <alignment horizontal="left" vertical="center"/>
    </xf>
    <xf numFmtId="0" fontId="0" fillId="6" borderId="0" xfId="0" applyFill="1">
      <alignment vertical="center"/>
    </xf>
    <xf numFmtId="49" fontId="16" fillId="6" borderId="0" xfId="0" applyNumberFormat="1" applyFont="1" applyFill="1" applyBorder="1" applyAlignment="1">
      <alignment horizontal="center" vertical="center"/>
    </xf>
    <xf numFmtId="0" fontId="1" fillId="6" borderId="2" xfId="0" applyFont="1" applyFill="1" applyBorder="1" applyAlignment="1">
      <alignment vertical="center"/>
    </xf>
    <xf numFmtId="0" fontId="1" fillId="6" borderId="3" xfId="0" applyFont="1" applyFill="1" applyBorder="1" applyAlignment="1">
      <alignment vertical="center"/>
    </xf>
    <xf numFmtId="0" fontId="5" fillId="5" borderId="68" xfId="0" applyFont="1" applyFill="1" applyBorder="1" applyAlignment="1">
      <alignment horizontal="center" vertical="center"/>
    </xf>
    <xf numFmtId="0" fontId="1" fillId="3" borderId="14" xfId="0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/>
    </xf>
    <xf numFmtId="0" fontId="16" fillId="3" borderId="69" xfId="0" applyFont="1" applyFill="1" applyBorder="1" applyAlignment="1">
      <alignment horizontal="left" vertical="center"/>
    </xf>
    <xf numFmtId="0" fontId="1" fillId="15" borderId="1" xfId="0" applyFont="1" applyFill="1" applyBorder="1" applyAlignment="1">
      <alignment horizontal="center" vertical="center"/>
    </xf>
    <xf numFmtId="0" fontId="1" fillId="15" borderId="70" xfId="0" applyFont="1" applyFill="1" applyBorder="1" applyAlignment="1">
      <alignment horizontal="center" vertical="center"/>
    </xf>
    <xf numFmtId="14" fontId="1" fillId="15" borderId="70" xfId="0" applyNumberFormat="1" applyFont="1" applyFill="1" applyBorder="1" applyAlignment="1">
      <alignment horizontal="center" vertical="center"/>
    </xf>
    <xf numFmtId="14" fontId="1" fillId="15" borderId="71" xfId="0" applyNumberFormat="1" applyFont="1" applyFill="1" applyBorder="1" applyAlignment="1">
      <alignment horizontal="center" vertical="center"/>
    </xf>
    <xf numFmtId="0" fontId="1" fillId="6" borderId="0" xfId="0" applyFont="1" applyFill="1" applyBorder="1" applyAlignment="1">
      <alignment horizontal="right" vertical="center"/>
    </xf>
    <xf numFmtId="0" fontId="1" fillId="6" borderId="17" xfId="0" applyFont="1" applyFill="1" applyBorder="1" applyAlignment="1">
      <alignment horizontal="right" vertical="center"/>
    </xf>
    <xf numFmtId="0" fontId="1" fillId="6" borderId="0" xfId="0" applyFont="1" applyFill="1" applyBorder="1">
      <alignment vertical="center"/>
    </xf>
    <xf numFmtId="0" fontId="16" fillId="6" borderId="0" xfId="0" applyFont="1" applyFill="1" applyBorder="1" applyAlignment="1">
      <alignment horizontal="left" vertical="center" indent="4"/>
    </xf>
    <xf numFmtId="0" fontId="7" fillId="6" borderId="0" xfId="0" applyFont="1" applyFill="1" applyBorder="1" applyAlignment="1">
      <alignment horizontal="left" vertical="center"/>
    </xf>
    <xf numFmtId="0" fontId="7" fillId="6" borderId="17" xfId="0" applyFont="1" applyFill="1" applyBorder="1" applyAlignment="1">
      <alignment horizontal="left" vertical="center"/>
    </xf>
    <xf numFmtId="49" fontId="1" fillId="6" borderId="0" xfId="0" applyNumberFormat="1" applyFont="1" applyFill="1" applyBorder="1" applyAlignment="1">
      <alignment horizontal="center" vertical="center"/>
    </xf>
    <xf numFmtId="49" fontId="16" fillId="6" borderId="0" xfId="0" applyNumberFormat="1" applyFont="1" applyFill="1" applyBorder="1" applyAlignment="1">
      <alignment horizontal="left" vertical="center" indent="4"/>
    </xf>
    <xf numFmtId="0" fontId="1" fillId="6" borderId="3" xfId="0" applyFont="1" applyFill="1" applyBorder="1" applyAlignment="1">
      <alignment horizontal="center" vertical="center"/>
    </xf>
    <xf numFmtId="0" fontId="1" fillId="6" borderId="70" xfId="0" applyFont="1" applyFill="1" applyBorder="1" applyAlignment="1">
      <alignment horizontal="center" vertical="center"/>
    </xf>
    <xf numFmtId="14" fontId="1" fillId="6" borderId="70" xfId="0" applyNumberFormat="1" applyFont="1" applyFill="1" applyBorder="1" applyAlignment="1">
      <alignment horizontal="center" vertical="center"/>
    </xf>
    <xf numFmtId="14" fontId="1" fillId="6" borderId="71" xfId="0" applyNumberFormat="1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right" vertical="center"/>
    </xf>
    <xf numFmtId="0" fontId="1" fillId="6" borderId="3" xfId="0" applyFont="1" applyFill="1" applyBorder="1" applyAlignment="1">
      <alignment horizontal="right" vertical="center"/>
    </xf>
    <xf numFmtId="14" fontId="1" fillId="6" borderId="3" xfId="0" applyNumberFormat="1" applyFont="1" applyFill="1" applyBorder="1" applyAlignment="1">
      <alignment horizontal="center" vertical="center"/>
    </xf>
    <xf numFmtId="14" fontId="1" fillId="6" borderId="72" xfId="0" applyNumberFormat="1" applyFont="1" applyFill="1" applyBorder="1" applyAlignment="1">
      <alignment horizontal="center" vertical="center"/>
    </xf>
    <xf numFmtId="14" fontId="1" fillId="6" borderId="1" xfId="0" applyNumberFormat="1" applyFont="1" applyFill="1" applyBorder="1" applyAlignment="1">
      <alignment horizontal="center" vertical="center"/>
    </xf>
    <xf numFmtId="14" fontId="1" fillId="6" borderId="73" xfId="0" applyNumberFormat="1" applyFont="1" applyFill="1" applyBorder="1" applyAlignment="1">
      <alignment horizontal="center" vertical="center"/>
    </xf>
    <xf numFmtId="0" fontId="16" fillId="3" borderId="69" xfId="0" applyFont="1" applyFill="1" applyBorder="1">
      <alignment vertical="center"/>
    </xf>
    <xf numFmtId="0" fontId="1" fillId="3" borderId="4" xfId="0" applyFont="1" applyFill="1" applyBorder="1" applyAlignment="1">
      <alignment horizontal="center" vertical="center"/>
    </xf>
    <xf numFmtId="0" fontId="1" fillId="3" borderId="69" xfId="0" applyFont="1" applyFill="1" applyBorder="1">
      <alignment vertical="center"/>
    </xf>
    <xf numFmtId="49" fontId="16" fillId="6" borderId="1" xfId="0" applyNumberFormat="1" applyFont="1" applyFill="1" applyBorder="1" applyAlignment="1">
      <alignment horizontal="left" vertical="center"/>
    </xf>
    <xf numFmtId="49" fontId="1" fillId="6" borderId="1" xfId="0" applyNumberFormat="1" applyFont="1" applyFill="1" applyBorder="1" applyAlignment="1">
      <alignment horizontal="center" vertical="center"/>
    </xf>
    <xf numFmtId="0" fontId="5" fillId="5" borderId="10" xfId="0" applyFont="1" applyFill="1" applyBorder="1" applyAlignment="1">
      <alignment horizontal="center" vertical="center"/>
    </xf>
    <xf numFmtId="0" fontId="5" fillId="5" borderId="20" xfId="0" applyFont="1" applyFill="1" applyBorder="1" applyAlignment="1">
      <alignment horizontal="center" vertical="center"/>
    </xf>
    <xf numFmtId="0" fontId="1" fillId="6" borderId="1" xfId="0" applyFont="1" applyFill="1" applyBorder="1">
      <alignment vertical="center"/>
    </xf>
    <xf numFmtId="0" fontId="7" fillId="11" borderId="0" xfId="0" applyFont="1" applyFill="1" applyBorder="1" applyAlignment="1">
      <alignment vertical="center"/>
    </xf>
    <xf numFmtId="0" fontId="22" fillId="11" borderId="0" xfId="0" applyFont="1" applyFill="1" applyBorder="1" applyAlignment="1">
      <alignment horizontal="left" vertical="center" indent="1"/>
    </xf>
    <xf numFmtId="0" fontId="22" fillId="11" borderId="0" xfId="0" applyFont="1" applyFill="1" applyBorder="1" applyAlignment="1">
      <alignment horizontal="left" vertical="center"/>
    </xf>
    <xf numFmtId="176" fontId="1" fillId="6" borderId="74" xfId="0" applyNumberFormat="1" applyFont="1" applyFill="1" applyBorder="1" applyAlignment="1">
      <alignment horizontal="center" vertical="center"/>
    </xf>
    <xf numFmtId="176" fontId="1" fillId="6" borderId="75" xfId="0" applyNumberFormat="1" applyFont="1" applyFill="1" applyBorder="1" applyAlignment="1">
      <alignment horizontal="center" vertical="center"/>
    </xf>
    <xf numFmtId="0" fontId="1" fillId="3" borderId="76" xfId="0" applyFont="1" applyFill="1" applyBorder="1">
      <alignment vertical="center"/>
    </xf>
    <xf numFmtId="176" fontId="1" fillId="6" borderId="77" xfId="0" applyNumberFormat="1" applyFont="1" applyFill="1" applyBorder="1" applyAlignment="1">
      <alignment horizontal="center" vertical="center"/>
    </xf>
    <xf numFmtId="49" fontId="1" fillId="6" borderId="70" xfId="0" applyNumberFormat="1" applyFont="1" applyFill="1" applyBorder="1" applyAlignment="1">
      <alignment horizontal="center" vertical="center"/>
    </xf>
    <xf numFmtId="176" fontId="1" fillId="6" borderId="70" xfId="0" applyNumberFormat="1" applyFont="1" applyFill="1" applyBorder="1" applyAlignment="1">
      <alignment horizontal="left" vertical="center"/>
    </xf>
    <xf numFmtId="22" fontId="1" fillId="6" borderId="15" xfId="0" applyNumberFormat="1" applyFont="1" applyFill="1" applyBorder="1" applyAlignment="1">
      <alignment horizontal="left" vertical="center"/>
    </xf>
    <xf numFmtId="176" fontId="1" fillId="3" borderId="78" xfId="0" applyNumberFormat="1" applyFont="1" applyFill="1" applyBorder="1" applyAlignment="1">
      <alignment horizontal="right" vertical="center" indent="2"/>
    </xf>
    <xf numFmtId="2" fontId="1" fillId="6" borderId="70" xfId="0" applyNumberFormat="1" applyFont="1" applyFill="1" applyBorder="1" applyAlignment="1">
      <alignment horizontal="center" vertical="center"/>
    </xf>
    <xf numFmtId="0" fontId="1" fillId="3" borderId="24" xfId="0" applyFont="1" applyFill="1" applyBorder="1">
      <alignment vertical="center"/>
    </xf>
    <xf numFmtId="0" fontId="1" fillId="9" borderId="24" xfId="0" applyFont="1" applyFill="1" applyBorder="1">
      <alignment vertical="center"/>
    </xf>
    <xf numFmtId="176" fontId="1" fillId="9" borderId="24" xfId="0" applyNumberFormat="1" applyFont="1" applyFill="1" applyBorder="1" applyAlignment="1">
      <alignment horizontal="left" vertical="center"/>
    </xf>
    <xf numFmtId="176" fontId="1" fillId="9" borderId="79" xfId="0" applyNumberFormat="1" applyFont="1" applyFill="1" applyBorder="1" applyAlignment="1">
      <alignment horizontal="left" vertical="center"/>
    </xf>
    <xf numFmtId="0" fontId="3" fillId="3" borderId="79" xfId="0" applyFont="1" applyFill="1" applyBorder="1">
      <alignment vertical="center"/>
    </xf>
    <xf numFmtId="0" fontId="3" fillId="3" borderId="24" xfId="0" applyFont="1" applyFill="1" applyBorder="1">
      <alignment vertical="center"/>
    </xf>
    <xf numFmtId="0" fontId="1" fillId="3" borderId="51" xfId="0" applyFont="1" applyFill="1" applyBorder="1">
      <alignment vertical="center"/>
    </xf>
    <xf numFmtId="0" fontId="1" fillId="11" borderId="0" xfId="0" applyFont="1" applyFill="1" applyBorder="1" applyAlignment="1">
      <alignment horizontal="right" vertical="center" indent="2"/>
    </xf>
    <xf numFmtId="0" fontId="1" fillId="11" borderId="0" xfId="0" applyFont="1" applyFill="1" applyBorder="1" applyAlignment="1">
      <alignment horizontal="center" vertical="center"/>
    </xf>
    <xf numFmtId="0" fontId="13" fillId="5" borderId="2" xfId="0" applyFont="1" applyFill="1" applyBorder="1" applyAlignment="1">
      <alignment horizontal="left" vertical="center" indent="1"/>
    </xf>
    <xf numFmtId="0" fontId="1" fillId="3" borderId="80" xfId="0" applyFont="1" applyFill="1" applyBorder="1" applyAlignment="1">
      <alignment horizontal="right" vertical="center"/>
    </xf>
    <xf numFmtId="0" fontId="1" fillId="3" borderId="0" xfId="0" applyFont="1" applyFill="1" applyAlignment="1">
      <alignment horizontal="right" vertical="center"/>
    </xf>
    <xf numFmtId="2" fontId="23" fillId="6" borderId="8" xfId="0" applyNumberFormat="1" applyFont="1" applyFill="1" applyBorder="1" applyAlignment="1">
      <alignment horizontal="center" vertical="center"/>
    </xf>
    <xf numFmtId="0" fontId="1" fillId="6" borderId="0" xfId="0" applyFont="1" applyFill="1" applyBorder="1" applyAlignment="1">
      <alignment horizontal="left" vertical="center"/>
    </xf>
    <xf numFmtId="0" fontId="1" fillId="5" borderId="11" xfId="0" applyFont="1" applyFill="1" applyBorder="1" applyAlignment="1">
      <alignment vertical="center"/>
    </xf>
    <xf numFmtId="0" fontId="24" fillId="3" borderId="1" xfId="0" applyFont="1" applyFill="1" applyBorder="1">
      <alignment vertical="center"/>
    </xf>
    <xf numFmtId="0" fontId="1" fillId="3" borderId="81" xfId="0" applyFont="1" applyFill="1" applyBorder="1">
      <alignment vertical="center"/>
    </xf>
    <xf numFmtId="0" fontId="1" fillId="13" borderId="0" xfId="0" applyFont="1" applyFill="1">
      <alignment vertical="center"/>
    </xf>
    <xf numFmtId="0" fontId="4" fillId="13" borderId="0" xfId="0" applyFont="1" applyFill="1" applyAlignment="1">
      <alignment horizontal="left" vertical="center" indent="1"/>
    </xf>
    <xf numFmtId="0" fontId="4" fillId="13" borderId="0" xfId="0" applyFont="1" applyFill="1" applyAlignment="1">
      <alignment horizontal="right" vertical="center"/>
    </xf>
    <xf numFmtId="0" fontId="1" fillId="16" borderId="7" xfId="0" applyFont="1" applyFill="1" applyBorder="1">
      <alignment vertical="center"/>
    </xf>
    <xf numFmtId="0" fontId="1" fillId="16" borderId="8" xfId="0" applyFont="1" applyFill="1" applyBorder="1">
      <alignment vertical="center"/>
    </xf>
    <xf numFmtId="0" fontId="1" fillId="16" borderId="5" xfId="0" applyFont="1" applyFill="1" applyBorder="1">
      <alignment vertical="center"/>
    </xf>
    <xf numFmtId="0" fontId="1" fillId="16" borderId="81" xfId="0" applyFont="1" applyFill="1" applyBorder="1">
      <alignment vertical="center"/>
    </xf>
    <xf numFmtId="0" fontId="1" fillId="0" borderId="1" xfId="0" applyFont="1" applyBorder="1">
      <alignment vertical="center"/>
    </xf>
    <xf numFmtId="0" fontId="1" fillId="5" borderId="4" xfId="0" applyFont="1" applyFill="1" applyBorder="1" applyAlignment="1">
      <alignment horizontal="left" vertical="center" indent="2"/>
    </xf>
    <xf numFmtId="0" fontId="1" fillId="3" borderId="81" xfId="0" applyNumberFormat="1" applyFont="1" applyFill="1" applyBorder="1" applyAlignment="1">
      <alignment horizontal="center" vertical="center"/>
    </xf>
    <xf numFmtId="0" fontId="1" fillId="3" borderId="81" xfId="0" applyFont="1" applyFill="1" applyBorder="1" applyAlignment="1">
      <alignment horizontal="center" vertical="center"/>
    </xf>
    <xf numFmtId="0" fontId="1" fillId="16" borderId="81" xfId="0" applyFont="1" applyFill="1" applyBorder="1" applyAlignment="1">
      <alignment horizontal="center" vertical="center"/>
    </xf>
    <xf numFmtId="0" fontId="1" fillId="16" borderId="81" xfId="0" applyNumberFormat="1" applyFont="1" applyFill="1" applyBorder="1" applyAlignment="1">
      <alignment horizontal="center" vertical="center"/>
    </xf>
    <xf numFmtId="176" fontId="1" fillId="16" borderId="8" xfId="0" applyNumberFormat="1" applyFont="1" applyFill="1" applyBorder="1" applyAlignment="1">
      <alignment horizontal="left" vertical="center"/>
    </xf>
    <xf numFmtId="0" fontId="1" fillId="16" borderId="8" xfId="0" applyFont="1" applyFill="1" applyBorder="1" applyAlignment="1">
      <alignment horizontal="center" vertical="center"/>
    </xf>
    <xf numFmtId="0" fontId="1" fillId="16" borderId="8" xfId="0" applyNumberFormat="1" applyFont="1" applyFill="1" applyBorder="1" applyAlignment="1">
      <alignment horizontal="center" vertical="center"/>
    </xf>
    <xf numFmtId="176" fontId="1" fillId="16" borderId="8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7" xfId="0" applyFont="1" applyFill="1" applyBorder="1">
      <alignment vertical="center"/>
    </xf>
    <xf numFmtId="0" fontId="4" fillId="3" borderId="18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 wrapText="1"/>
    </xf>
    <xf numFmtId="0" fontId="1" fillId="5" borderId="4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right" vertical="center"/>
    </xf>
    <xf numFmtId="176" fontId="1" fillId="3" borderId="8" xfId="0" applyNumberFormat="1" applyFont="1" applyFill="1" applyBorder="1" applyAlignment="1">
      <alignment horizontal="right" vertical="center"/>
    </xf>
    <xf numFmtId="0" fontId="4" fillId="3" borderId="18" xfId="0" applyFont="1" applyFill="1" applyBorder="1" applyAlignment="1">
      <alignment horizontal="right" vertical="center"/>
    </xf>
    <xf numFmtId="14" fontId="1" fillId="0" borderId="6" xfId="0" applyNumberFormat="1" applyFont="1" applyBorder="1" applyAlignment="1">
      <alignment horizontal="center" vertical="center"/>
    </xf>
    <xf numFmtId="177" fontId="1" fillId="0" borderId="6" xfId="0" applyNumberFormat="1" applyFont="1" applyBorder="1" applyAlignment="1">
      <alignment horizontal="center" vertical="center"/>
    </xf>
    <xf numFmtId="177" fontId="1" fillId="0" borderId="15" xfId="0" applyNumberFormat="1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176" fontId="1" fillId="16" borderId="8" xfId="0" applyNumberFormat="1" applyFont="1" applyFill="1" applyBorder="1" applyAlignment="1">
      <alignment horizontal="right" vertical="center"/>
    </xf>
    <xf numFmtId="176" fontId="1" fillId="16" borderId="15" xfId="0" applyNumberFormat="1" applyFont="1" applyFill="1" applyBorder="1" applyAlignment="1">
      <alignment horizontal="right" vertical="center"/>
    </xf>
    <xf numFmtId="176" fontId="1" fillId="16" borderId="15" xfId="0" applyNumberFormat="1" applyFont="1" applyFill="1" applyBorder="1" applyAlignment="1">
      <alignment horizontal="left" vertical="center"/>
    </xf>
    <xf numFmtId="0" fontId="1" fillId="3" borderId="17" xfId="0" applyFont="1" applyFill="1" applyBorder="1">
      <alignment vertical="center"/>
    </xf>
    <xf numFmtId="0" fontId="1" fillId="3" borderId="14" xfId="0" applyFont="1" applyFill="1" applyBorder="1">
      <alignment vertical="center"/>
    </xf>
    <xf numFmtId="0" fontId="0" fillId="5" borderId="12" xfId="0" applyFill="1" applyBorder="1">
      <alignment vertical="center"/>
    </xf>
    <xf numFmtId="0" fontId="0" fillId="5" borderId="9" xfId="0" applyFill="1" applyBorder="1">
      <alignment vertical="center"/>
    </xf>
    <xf numFmtId="0" fontId="0" fillId="5" borderId="13" xfId="0" applyFill="1" applyBorder="1">
      <alignment vertical="center"/>
    </xf>
    <xf numFmtId="0" fontId="0" fillId="0" borderId="0" xfId="0" applyAlignment="1">
      <alignment vertical="center"/>
    </xf>
    <xf numFmtId="0" fontId="0" fillId="0" borderId="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17" xfId="0" applyFill="1" applyBorder="1">
      <alignment vertical="center"/>
    </xf>
    <xf numFmtId="0" fontId="25" fillId="5" borderId="0" xfId="0" applyFont="1" applyFill="1" applyBorder="1" applyAlignment="1">
      <alignment horizontal="left" vertical="center"/>
    </xf>
    <xf numFmtId="0" fontId="1" fillId="5" borderId="82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4" xfId="0" applyFill="1" applyBorder="1">
      <alignment vertical="center"/>
    </xf>
    <xf numFmtId="0" fontId="26" fillId="6" borderId="83" xfId="0" applyFont="1" applyFill="1" applyBorder="1" applyAlignment="1">
      <alignment horizontal="left" vertical="center"/>
    </xf>
    <xf numFmtId="0" fontId="26" fillId="6" borderId="84" xfId="0" applyFont="1" applyFill="1" applyBorder="1" applyAlignment="1">
      <alignment horizontal="left" vertical="center"/>
    </xf>
    <xf numFmtId="0" fontId="0" fillId="6" borderId="85" xfId="0" applyFill="1" applyBorder="1">
      <alignment vertical="center"/>
    </xf>
    <xf numFmtId="0" fontId="26" fillId="6" borderId="86" xfId="0" applyFont="1" applyFill="1" applyBorder="1" applyAlignment="1">
      <alignment horizontal="left" vertical="center"/>
    </xf>
    <xf numFmtId="0" fontId="0" fillId="6" borderId="87" xfId="0" applyFill="1" applyBorder="1">
      <alignment vertical="center"/>
    </xf>
    <xf numFmtId="0" fontId="0" fillId="6" borderId="88" xfId="0" applyFill="1" applyBorder="1">
      <alignment vertical="center"/>
    </xf>
    <xf numFmtId="0" fontId="0" fillId="6" borderId="89" xfId="0" applyFill="1" applyBorder="1">
      <alignment vertical="center"/>
    </xf>
    <xf numFmtId="176" fontId="1" fillId="6" borderId="8" xfId="0" applyNumberFormat="1" applyFont="1" applyFill="1" applyBorder="1" applyAlignment="1">
      <alignment horizontal="left" vertical="center" indent="1"/>
    </xf>
    <xf numFmtId="176" fontId="1" fillId="3" borderId="15" xfId="0" applyNumberFormat="1" applyFont="1" applyFill="1" applyBorder="1" applyAlignment="1">
      <alignment horizontal="left" vertical="center"/>
    </xf>
    <xf numFmtId="14" fontId="1" fillId="0" borderId="69" xfId="0" applyNumberFormat="1" applyFont="1" applyBorder="1" applyAlignment="1">
      <alignment horizontal="left" vertical="center"/>
    </xf>
    <xf numFmtId="0" fontId="1" fillId="16" borderId="90" xfId="0" applyFont="1" applyFill="1" applyBorder="1" applyAlignment="1">
      <alignment horizontal="center" vertical="center"/>
    </xf>
    <xf numFmtId="0" fontId="1" fillId="16" borderId="15" xfId="0" applyFont="1" applyFill="1" applyBorder="1" applyAlignment="1">
      <alignment horizontal="center" vertical="center"/>
    </xf>
    <xf numFmtId="0" fontId="1" fillId="16" borderId="91" xfId="0" applyFont="1" applyFill="1" applyBorder="1" applyAlignment="1">
      <alignment horizontal="center" vertical="center"/>
    </xf>
    <xf numFmtId="0" fontId="3" fillId="17" borderId="0" xfId="0" applyFont="1" applyFill="1" applyBorder="1">
      <alignment vertical="center"/>
    </xf>
    <xf numFmtId="0" fontId="27" fillId="17" borderId="0" xfId="0" applyFont="1" applyFill="1" applyBorder="1">
      <alignment vertical="center"/>
    </xf>
    <xf numFmtId="0" fontId="1" fillId="17" borderId="0" xfId="0" applyFont="1" applyFill="1" applyBorder="1">
      <alignment vertical="center"/>
    </xf>
    <xf numFmtId="0" fontId="1" fillId="17" borderId="0" xfId="0" applyFont="1" applyFill="1" applyBorder="1" applyAlignment="1">
      <alignment horizontal="left" vertical="center"/>
    </xf>
    <xf numFmtId="0" fontId="4" fillId="17" borderId="0" xfId="0" applyFont="1" applyFill="1">
      <alignment vertical="center"/>
    </xf>
    <xf numFmtId="0" fontId="1" fillId="17" borderId="92" xfId="0" applyFont="1" applyFill="1" applyBorder="1" applyAlignment="1">
      <alignment vertical="center"/>
    </xf>
    <xf numFmtId="0" fontId="4" fillId="17" borderId="93" xfId="0" applyFont="1" applyFill="1" applyBorder="1" applyAlignment="1">
      <alignment horizontal="left" indent="1"/>
    </xf>
    <xf numFmtId="0" fontId="4" fillId="17" borderId="93" xfId="0" applyFont="1" applyFill="1" applyBorder="1" applyAlignment="1">
      <alignment horizontal="right"/>
    </xf>
    <xf numFmtId="0" fontId="4" fillId="17" borderId="93" xfId="0" applyFont="1" applyFill="1" applyBorder="1" applyAlignment="1"/>
    <xf numFmtId="0" fontId="4" fillId="17" borderId="93" xfId="0" applyFont="1" applyFill="1" applyBorder="1" applyAlignment="1">
      <alignment horizontal="right" indent="1"/>
    </xf>
    <xf numFmtId="0" fontId="1" fillId="17" borderId="94" xfId="0" applyFont="1" applyFill="1" applyBorder="1" applyAlignment="1">
      <alignment vertical="center"/>
    </xf>
    <xf numFmtId="0" fontId="4" fillId="17" borderId="0" xfId="0" applyFont="1" applyFill="1" applyBorder="1" applyAlignment="1">
      <alignment horizontal="left"/>
    </xf>
    <xf numFmtId="0" fontId="2" fillId="17" borderId="0" xfId="0" applyFont="1" applyFill="1" applyAlignment="1">
      <alignment horizontal="right" vertical="center"/>
    </xf>
    <xf numFmtId="0" fontId="1" fillId="17" borderId="0" xfId="0" applyFont="1" applyFill="1" applyBorder="1" applyAlignment="1">
      <alignment horizontal="left"/>
    </xf>
    <xf numFmtId="0" fontId="4" fillId="17" borderId="0" xfId="0" applyFont="1" applyFill="1" applyAlignment="1">
      <alignment horizontal="right" vertical="center"/>
    </xf>
    <xf numFmtId="0" fontId="1" fillId="17" borderId="0" xfId="0" applyFont="1" applyFill="1" applyBorder="1" applyAlignment="1">
      <alignment vertical="center"/>
    </xf>
    <xf numFmtId="0" fontId="1" fillId="17" borderId="0" xfId="0" applyFont="1" applyFill="1" applyBorder="1" applyAlignment="1"/>
    <xf numFmtId="0" fontId="4" fillId="17" borderId="0" xfId="0" applyFont="1" applyFill="1" applyBorder="1" applyAlignment="1"/>
    <xf numFmtId="0" fontId="4" fillId="17" borderId="0" xfId="0" applyFont="1" applyFill="1" applyBorder="1" applyAlignment="1">
      <alignment horizontal="right"/>
    </xf>
    <xf numFmtId="0" fontId="1" fillId="17" borderId="0" xfId="0" applyFont="1" applyFill="1" applyBorder="1" applyAlignment="1">
      <alignment horizontal="right"/>
    </xf>
    <xf numFmtId="0" fontId="1" fillId="17" borderId="0" xfId="0" applyFont="1" applyFill="1">
      <alignment vertical="center"/>
    </xf>
    <xf numFmtId="0" fontId="0" fillId="17" borderId="95" xfId="0" applyFill="1" applyBorder="1" applyAlignment="1">
      <alignment horizontal="left" vertical="center"/>
    </xf>
    <xf numFmtId="0" fontId="28" fillId="17" borderId="96" xfId="0" applyFont="1" applyFill="1" applyBorder="1" applyAlignment="1">
      <alignment horizontal="right" vertical="center"/>
    </xf>
    <xf numFmtId="0" fontId="29" fillId="17" borderId="96" xfId="0" applyFont="1" applyFill="1" applyBorder="1" applyAlignment="1">
      <alignment horizontal="left" vertical="center"/>
    </xf>
    <xf numFmtId="0" fontId="0" fillId="17" borderId="96" xfId="0" applyFill="1" applyBorder="1" applyAlignment="1">
      <alignment horizontal="left" vertical="center"/>
    </xf>
    <xf numFmtId="0" fontId="4" fillId="17" borderId="95" xfId="0" applyFont="1" applyFill="1" applyBorder="1" applyAlignment="1">
      <alignment horizontal="left" vertical="center" indent="1"/>
    </xf>
    <xf numFmtId="0" fontId="4" fillId="17" borderId="96" xfId="0" applyFont="1" applyFill="1" applyBorder="1">
      <alignment vertical="center"/>
    </xf>
    <xf numFmtId="0" fontId="4" fillId="17" borderId="97" xfId="0" applyFont="1" applyFill="1" applyBorder="1" applyAlignment="1">
      <alignment horizontal="center" vertical="center"/>
    </xf>
    <xf numFmtId="0" fontId="4" fillId="17" borderId="98" xfId="0" applyFont="1" applyFill="1" applyBorder="1">
      <alignment vertical="center"/>
    </xf>
    <xf numFmtId="0" fontId="4" fillId="18" borderId="99" xfId="0" applyFont="1" applyFill="1" applyBorder="1" applyAlignment="1">
      <alignment horizontal="center" vertical="center"/>
    </xf>
    <xf numFmtId="0" fontId="4" fillId="18" borderId="100" xfId="0" applyFont="1" applyFill="1" applyBorder="1">
      <alignment vertical="center"/>
    </xf>
    <xf numFmtId="0" fontId="4" fillId="18" borderId="101" xfId="0" applyFont="1" applyFill="1" applyBorder="1" applyAlignment="1">
      <alignment horizontal="center" vertical="center"/>
    </xf>
    <xf numFmtId="0" fontId="4" fillId="18" borderId="53" xfId="0" applyFont="1" applyFill="1" applyBorder="1">
      <alignment vertical="center"/>
    </xf>
    <xf numFmtId="0" fontId="4" fillId="18" borderId="102" xfId="0" applyFont="1" applyFill="1" applyBorder="1" applyAlignment="1">
      <alignment horizontal="center" vertical="center"/>
    </xf>
    <xf numFmtId="0" fontId="4" fillId="18" borderId="103" xfId="0" applyFont="1" applyFill="1" applyBorder="1">
      <alignment vertical="center"/>
    </xf>
    <xf numFmtId="0" fontId="4" fillId="17" borderId="0" xfId="0" applyFont="1" applyFill="1" applyBorder="1" applyAlignment="1">
      <alignment horizontal="center" vertical="center"/>
    </xf>
    <xf numFmtId="0" fontId="4" fillId="17" borderId="0" xfId="0" applyFont="1" applyFill="1" applyBorder="1">
      <alignment vertical="center"/>
    </xf>
    <xf numFmtId="0" fontId="1" fillId="17" borderId="0" xfId="0" applyFont="1" applyFill="1" applyBorder="1" applyAlignment="1">
      <alignment horizontal="center" vertical="center"/>
    </xf>
    <xf numFmtId="0" fontId="1" fillId="17" borderId="1" xfId="0" applyFont="1" applyFill="1" applyBorder="1">
      <alignment vertical="center"/>
    </xf>
    <xf numFmtId="0" fontId="1" fillId="17" borderId="1" xfId="0" applyFont="1" applyFill="1" applyBorder="1" applyAlignment="1">
      <alignment horizontal="left" vertical="center"/>
    </xf>
    <xf numFmtId="0" fontId="30" fillId="17" borderId="17" xfId="0" applyFont="1" applyFill="1" applyBorder="1">
      <alignment vertical="center"/>
    </xf>
    <xf numFmtId="0" fontId="1" fillId="17" borderId="104" xfId="0" applyFont="1" applyFill="1" applyBorder="1" applyAlignment="1">
      <alignment vertical="center"/>
    </xf>
    <xf numFmtId="0" fontId="4" fillId="17" borderId="105" xfId="0" applyFont="1" applyFill="1" applyBorder="1" applyAlignment="1">
      <alignment horizontal="left" vertical="center" indent="2"/>
    </xf>
    <xf numFmtId="0" fontId="4" fillId="17" borderId="106" xfId="0" applyFont="1" applyFill="1" applyBorder="1" applyAlignment="1">
      <alignment horizontal="left" vertical="center" indent="2"/>
    </xf>
    <xf numFmtId="0" fontId="1" fillId="17" borderId="107" xfId="0" applyFont="1" applyFill="1" applyBorder="1" applyAlignment="1">
      <alignment vertical="center"/>
    </xf>
    <xf numFmtId="14" fontId="4" fillId="17" borderId="105" xfId="0" applyNumberFormat="1" applyFont="1" applyFill="1" applyBorder="1" applyAlignment="1">
      <alignment horizontal="left" vertical="center" indent="2"/>
    </xf>
    <xf numFmtId="14" fontId="4" fillId="17" borderId="106" xfId="0" applyNumberFormat="1" applyFont="1" applyFill="1" applyBorder="1" applyAlignment="1">
      <alignment horizontal="left" vertical="center" indent="2"/>
    </xf>
    <xf numFmtId="0" fontId="4" fillId="17" borderId="0" xfId="0" applyFont="1" applyFill="1" applyBorder="1" applyAlignment="1">
      <alignment horizontal="left" vertical="center"/>
    </xf>
    <xf numFmtId="14" fontId="4" fillId="17" borderId="108" xfId="0" applyNumberFormat="1" applyFont="1" applyFill="1" applyBorder="1" applyAlignment="1">
      <alignment horizontal="left" vertical="center" indent="2"/>
    </xf>
    <xf numFmtId="176" fontId="4" fillId="17" borderId="0" xfId="0" applyNumberFormat="1" applyFont="1" applyFill="1" applyBorder="1" applyAlignment="1">
      <alignment horizontal="left" vertical="center"/>
    </xf>
    <xf numFmtId="177" fontId="4" fillId="17" borderId="108" xfId="0" applyNumberFormat="1" applyFont="1" applyFill="1" applyBorder="1" applyAlignment="1">
      <alignment horizontal="left" vertical="center" indent="2"/>
    </xf>
    <xf numFmtId="0" fontId="4" fillId="17" borderId="17" xfId="0" applyFont="1" applyFill="1" applyBorder="1">
      <alignment vertical="center"/>
    </xf>
    <xf numFmtId="14" fontId="31" fillId="17" borderId="108" xfId="0" applyNumberFormat="1" applyFont="1" applyFill="1" applyBorder="1" applyAlignment="1">
      <alignment horizontal="left" vertical="center" indent="2"/>
    </xf>
    <xf numFmtId="14" fontId="32" fillId="17" borderId="108" xfId="0" applyNumberFormat="1" applyFont="1" applyFill="1" applyBorder="1" applyAlignment="1">
      <alignment horizontal="left" vertical="center" indent="2"/>
    </xf>
    <xf numFmtId="177" fontId="33" fillId="17" borderId="108" xfId="0" applyNumberFormat="1" applyFont="1" applyFill="1" applyBorder="1" applyAlignment="1">
      <alignment horizontal="center" vertical="center"/>
    </xf>
    <xf numFmtId="0" fontId="0" fillId="17" borderId="109" xfId="0" applyFill="1" applyBorder="1" applyAlignment="1">
      <alignment horizontal="left" vertical="center"/>
    </xf>
    <xf numFmtId="177" fontId="34" fillId="17" borderId="108" xfId="0" applyNumberFormat="1" applyFont="1" applyFill="1" applyBorder="1" applyAlignment="1">
      <alignment horizontal="center" vertical="center"/>
    </xf>
    <xf numFmtId="176" fontId="4" fillId="17" borderId="109" xfId="0" applyNumberFormat="1" applyFont="1" applyFill="1" applyBorder="1" applyAlignment="1">
      <alignment horizontal="left" vertical="center"/>
    </xf>
    <xf numFmtId="177" fontId="35" fillId="17" borderId="108" xfId="0" applyNumberFormat="1" applyFont="1" applyFill="1" applyBorder="1" applyAlignment="1">
      <alignment horizontal="center" vertical="center"/>
    </xf>
    <xf numFmtId="176" fontId="4" fillId="17" borderId="110" xfId="0" applyNumberFormat="1" applyFont="1" applyFill="1" applyBorder="1" applyAlignment="1">
      <alignment horizontal="left" vertical="center"/>
    </xf>
    <xf numFmtId="177" fontId="36" fillId="17" borderId="108" xfId="0" applyNumberFormat="1" applyFont="1" applyFill="1" applyBorder="1" applyAlignment="1">
      <alignment horizontal="center" vertical="center"/>
    </xf>
    <xf numFmtId="177" fontId="37" fillId="17" borderId="108" xfId="0" applyNumberFormat="1" applyFont="1" applyFill="1" applyBorder="1" applyAlignment="1">
      <alignment horizontal="center" vertical="center"/>
    </xf>
    <xf numFmtId="176" fontId="4" fillId="18" borderId="111" xfId="0" applyNumberFormat="1" applyFont="1" applyFill="1" applyBorder="1" applyAlignment="1">
      <alignment horizontal="left" vertical="center"/>
    </xf>
    <xf numFmtId="14" fontId="4" fillId="17" borderId="0" xfId="0" applyNumberFormat="1" applyFont="1" applyFill="1" applyBorder="1" applyAlignment="1">
      <alignment horizontal="left" vertical="center" indent="2"/>
    </xf>
    <xf numFmtId="177" fontId="37" fillId="17" borderId="0" xfId="0" applyNumberFormat="1" applyFont="1" applyFill="1" applyBorder="1" applyAlignment="1">
      <alignment horizontal="center" vertical="center"/>
    </xf>
    <xf numFmtId="176" fontId="4" fillId="18" borderId="112" xfId="0" applyNumberFormat="1" applyFont="1" applyFill="1" applyBorder="1" applyAlignment="1">
      <alignment horizontal="left" vertical="center"/>
    </xf>
    <xf numFmtId="176" fontId="4" fillId="18" borderId="113" xfId="0" applyNumberFormat="1" applyFont="1" applyFill="1" applyBorder="1" applyAlignment="1">
      <alignment horizontal="left" vertical="center"/>
    </xf>
    <xf numFmtId="0" fontId="0" fillId="17" borderId="17" xfId="0" applyFill="1" applyBorder="1">
      <alignment vertical="center"/>
    </xf>
    <xf numFmtId="0" fontId="3" fillId="17" borderId="1" xfId="0" applyFont="1" applyFill="1" applyBorder="1">
      <alignment vertical="center"/>
    </xf>
    <xf numFmtId="0" fontId="0" fillId="17" borderId="14" xfId="0" applyFill="1" applyBorder="1">
      <alignment vertical="center"/>
    </xf>
    <xf numFmtId="0" fontId="30" fillId="17" borderId="12" xfId="0" applyFont="1" applyFill="1" applyBorder="1">
      <alignment vertical="center"/>
    </xf>
    <xf numFmtId="0" fontId="30" fillId="17" borderId="10" xfId="0" applyFont="1" applyFill="1" applyBorder="1">
      <alignment vertical="center"/>
    </xf>
    <xf numFmtId="0" fontId="30" fillId="17" borderId="9" xfId="0" applyFont="1" applyFill="1" applyBorder="1">
      <alignment vertical="center"/>
    </xf>
    <xf numFmtId="0" fontId="30" fillId="17" borderId="0" xfId="0" applyFont="1" applyFill="1" applyBorder="1">
      <alignment vertical="center"/>
    </xf>
    <xf numFmtId="0" fontId="30" fillId="17" borderId="0" xfId="0" applyFont="1" applyFill="1" applyBorder="1" applyAlignment="1">
      <alignment horizontal="left" vertical="center" indent="1"/>
    </xf>
    <xf numFmtId="0" fontId="38" fillId="17" borderId="0" xfId="0" applyFont="1" applyFill="1" applyBorder="1" applyAlignment="1">
      <alignment horizontal="left" vertical="center"/>
    </xf>
    <xf numFmtId="0" fontId="38" fillId="17" borderId="0" xfId="0" applyFont="1" applyFill="1" applyBorder="1" applyAlignment="1">
      <alignment horizontal="left" vertical="center" indent="1"/>
    </xf>
    <xf numFmtId="0" fontId="30" fillId="18" borderId="0" xfId="0" applyFont="1" applyFill="1" applyBorder="1">
      <alignment vertical="center"/>
    </xf>
    <xf numFmtId="0" fontId="38" fillId="17" borderId="0" xfId="0" applyFont="1" applyFill="1" applyBorder="1" applyAlignment="1">
      <alignment horizontal="right" vertical="center"/>
    </xf>
    <xf numFmtId="0" fontId="30" fillId="17" borderId="13" xfId="0" applyFont="1" applyFill="1" applyBorder="1">
      <alignment vertical="center"/>
    </xf>
    <xf numFmtId="0" fontId="30" fillId="17" borderId="1" xfId="0" applyFont="1" applyFill="1" applyBorder="1">
      <alignment vertical="center"/>
    </xf>
    <xf numFmtId="0" fontId="30" fillId="17" borderId="20" xfId="0" applyFont="1" applyFill="1" applyBorder="1" applyAlignment="1">
      <alignment horizontal="right" vertical="center"/>
    </xf>
    <xf numFmtId="0" fontId="30" fillId="17" borderId="14" xfId="0" applyFont="1" applyFill="1" applyBorder="1">
      <alignment vertical="center"/>
    </xf>
    <xf numFmtId="0" fontId="4" fillId="17" borderId="114" xfId="0" applyFont="1" applyFill="1" applyBorder="1" applyAlignment="1">
      <alignment horizontal="center" vertical="center"/>
    </xf>
    <xf numFmtId="0" fontId="4" fillId="17" borderId="115" xfId="0" applyFont="1" applyFill="1" applyBorder="1">
      <alignment vertical="center"/>
    </xf>
    <xf numFmtId="176" fontId="4" fillId="17" borderId="116" xfId="0" applyNumberFormat="1" applyFont="1" applyFill="1" applyBorder="1" applyAlignment="1">
      <alignment horizontal="left" vertical="center"/>
    </xf>
    <xf numFmtId="0" fontId="30" fillId="17" borderId="0" xfId="0" applyFont="1" applyFill="1">
      <alignment vertical="center"/>
    </xf>
    <xf numFmtId="0" fontId="30" fillId="17" borderId="0" xfId="0" applyFont="1" applyFill="1" applyAlignment="1">
      <alignment horizontal="left" vertical="center" indent="1"/>
    </xf>
    <xf numFmtId="0" fontId="38" fillId="17" borderId="0" xfId="0" applyFont="1" applyFill="1" applyAlignment="1">
      <alignment horizontal="left" vertical="center"/>
    </xf>
    <xf numFmtId="49" fontId="30" fillId="18" borderId="0" xfId="0" applyNumberFormat="1" applyFont="1" applyFill="1">
      <alignment vertical="center"/>
    </xf>
    <xf numFmtId="0" fontId="30" fillId="18" borderId="0" xfId="0" applyFont="1" applyFill="1">
      <alignment vertical="center"/>
    </xf>
    <xf numFmtId="0" fontId="38" fillId="17" borderId="0" xfId="0" applyFont="1" applyFill="1" applyAlignment="1">
      <alignment horizontal="left" vertical="center" indent="1"/>
    </xf>
    <xf numFmtId="0" fontId="4" fillId="17" borderId="0" xfId="0" applyFont="1" applyFill="1" applyAlignment="1">
      <alignment horizontal="center" vertical="center"/>
    </xf>
    <xf numFmtId="0" fontId="30" fillId="17" borderId="0" xfId="0" applyFont="1" applyFill="1" applyBorder="1" applyAlignment="1">
      <alignment horizontal="center" vertical="center"/>
    </xf>
    <xf numFmtId="0" fontId="30" fillId="17" borderId="17" xfId="0" applyFont="1" applyFill="1" applyBorder="1" applyAlignment="1">
      <alignment horizontal="right" vertical="center"/>
    </xf>
    <xf numFmtId="0" fontId="30" fillId="18" borderId="0" xfId="0" applyFont="1" applyFill="1" applyBorder="1" applyAlignment="1">
      <alignment horizontal="center" vertical="center"/>
    </xf>
    <xf numFmtId="0" fontId="1" fillId="5" borderId="3" xfId="0" applyFont="1" applyFill="1" applyBorder="1" applyAlignment="1">
      <alignment horizontal="center" vertical="center"/>
    </xf>
    <xf numFmtId="0" fontId="1" fillId="3" borderId="40" xfId="0" applyFont="1" applyFill="1" applyBorder="1">
      <alignment vertical="center"/>
    </xf>
    <xf numFmtId="0" fontId="1" fillId="0" borderId="117" xfId="0" applyFont="1" applyBorder="1">
      <alignment vertical="center"/>
    </xf>
    <xf numFmtId="0" fontId="1" fillId="0" borderId="118" xfId="0" applyFont="1" applyBorder="1">
      <alignment vertical="center"/>
    </xf>
    <xf numFmtId="0" fontId="1" fillId="3" borderId="8" xfId="0" applyFont="1" applyFill="1" applyBorder="1" applyAlignment="1">
      <alignment horizontal="left" vertical="center"/>
    </xf>
    <xf numFmtId="0" fontId="1" fillId="6" borderId="8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9" borderId="17" xfId="0" applyFont="1" applyFill="1" applyBorder="1">
      <alignment vertical="center"/>
    </xf>
    <xf numFmtId="0" fontId="1" fillId="9" borderId="17" xfId="0" applyFont="1" applyFill="1" applyBorder="1" applyAlignment="1">
      <alignment horizontal="left" vertical="center"/>
    </xf>
    <xf numFmtId="176" fontId="1" fillId="9" borderId="17" xfId="0" applyNumberFormat="1" applyFont="1" applyFill="1" applyBorder="1" applyAlignment="1">
      <alignment horizontal="left" vertical="center"/>
    </xf>
    <xf numFmtId="0" fontId="39" fillId="0" borderId="0" xfId="0" applyFont="1" applyBorder="1">
      <alignment vertical="center"/>
    </xf>
    <xf numFmtId="0" fontId="0" fillId="0" borderId="0" xfId="0" applyFill="1" applyBorder="1" applyAlignment="1">
      <alignment horizontal="left" vertical="center"/>
    </xf>
    <xf numFmtId="0" fontId="3" fillId="3" borderId="14" xfId="0" applyFont="1" applyFill="1" applyBorder="1">
      <alignment vertical="center"/>
    </xf>
    <xf numFmtId="0" fontId="3" fillId="0" borderId="0" xfId="0" applyFont="1" applyFill="1" applyBorder="1">
      <alignment vertical="center"/>
    </xf>
    <xf numFmtId="0" fontId="4" fillId="17" borderId="92" xfId="0" applyFont="1" applyFill="1" applyBorder="1" applyAlignment="1">
      <alignment vertical="center"/>
    </xf>
    <xf numFmtId="0" fontId="4" fillId="17" borderId="93" xfId="0" applyFont="1" applyFill="1" applyBorder="1" applyAlignment="1">
      <alignment horizontal="left"/>
    </xf>
    <xf numFmtId="0" fontId="4" fillId="17" borderId="94" xfId="0" applyFont="1" applyFill="1" applyBorder="1" applyAlignment="1">
      <alignment vertical="center"/>
    </xf>
    <xf numFmtId="0" fontId="4" fillId="17" borderId="0" xfId="0" applyFont="1" applyFill="1" applyBorder="1" applyAlignment="1">
      <alignment vertical="center"/>
    </xf>
    <xf numFmtId="0" fontId="4" fillId="17" borderId="0" xfId="0" applyFont="1" applyFill="1" applyBorder="1" applyAlignment="1">
      <alignment horizontal="right" vertical="center"/>
    </xf>
    <xf numFmtId="0" fontId="40" fillId="17" borderId="0" xfId="0" applyFont="1" applyFill="1" applyBorder="1" applyAlignment="1">
      <alignment vertical="center"/>
    </xf>
    <xf numFmtId="0" fontId="4" fillId="17" borderId="95" xfId="0" applyFont="1" applyFill="1" applyBorder="1" applyAlignment="1">
      <alignment vertical="center"/>
    </xf>
    <xf numFmtId="0" fontId="4" fillId="17" borderId="96" xfId="0" applyFont="1" applyFill="1" applyBorder="1" applyAlignment="1">
      <alignment horizontal="right" vertical="center"/>
    </xf>
    <xf numFmtId="0" fontId="40" fillId="17" borderId="96" xfId="0" applyFont="1" applyFill="1" applyBorder="1" applyAlignment="1">
      <alignment vertical="center"/>
    </xf>
    <xf numFmtId="0" fontId="4" fillId="17" borderId="96" xfId="0" applyFont="1" applyFill="1" applyBorder="1" applyAlignment="1">
      <alignment vertical="center"/>
    </xf>
    <xf numFmtId="0" fontId="41" fillId="17" borderId="95" xfId="0" applyFont="1" applyFill="1" applyBorder="1">
      <alignment vertical="center"/>
    </xf>
    <xf numFmtId="0" fontId="41" fillId="17" borderId="96" xfId="0" applyFont="1" applyFill="1" applyBorder="1">
      <alignment vertical="center"/>
    </xf>
    <xf numFmtId="0" fontId="41" fillId="17" borderId="97" xfId="0" applyFont="1" applyFill="1" applyBorder="1" applyAlignment="1">
      <alignment horizontal="center" vertical="center"/>
    </xf>
    <xf numFmtId="0" fontId="41" fillId="17" borderId="98" xfId="0" applyFont="1" applyFill="1" applyBorder="1">
      <alignment vertical="center"/>
    </xf>
    <xf numFmtId="0" fontId="4" fillId="17" borderId="94" xfId="0" applyFont="1" applyFill="1" applyBorder="1" applyAlignment="1">
      <alignment horizontal="center" vertical="center"/>
    </xf>
    <xf numFmtId="0" fontId="4" fillId="17" borderId="102" xfId="0" applyFont="1" applyFill="1" applyBorder="1" applyAlignment="1">
      <alignment horizontal="center" vertical="center"/>
    </xf>
    <xf numFmtId="0" fontId="4" fillId="17" borderId="103" xfId="0" applyFont="1" applyFill="1" applyBorder="1" applyAlignment="1">
      <alignment horizontal="center" vertical="center"/>
    </xf>
    <xf numFmtId="0" fontId="4" fillId="19" borderId="1" xfId="0" applyFont="1" applyFill="1" applyBorder="1">
      <alignment vertical="center"/>
    </xf>
    <xf numFmtId="0" fontId="4" fillId="19" borderId="1" xfId="0" applyFont="1" applyFill="1" applyBorder="1" applyAlignment="1">
      <alignment horizontal="left" vertical="center"/>
    </xf>
    <xf numFmtId="0" fontId="42" fillId="0" borderId="0" xfId="0" applyFont="1" applyFill="1" applyBorder="1">
      <alignment vertical="center"/>
    </xf>
    <xf numFmtId="0" fontId="4" fillId="17" borderId="104" xfId="0" applyFont="1" applyFill="1" applyBorder="1" applyAlignment="1">
      <alignment vertical="center"/>
    </xf>
    <xf numFmtId="0" fontId="4" fillId="17" borderId="119" xfId="0" applyFont="1" applyFill="1" applyBorder="1" applyAlignment="1">
      <alignment horizontal="left" vertical="center" indent="2"/>
    </xf>
    <xf numFmtId="0" fontId="4" fillId="17" borderId="120" xfId="0" applyFont="1" applyFill="1" applyBorder="1" applyAlignment="1">
      <alignment horizontal="left" vertical="center" indent="2"/>
    </xf>
    <xf numFmtId="0" fontId="4" fillId="17" borderId="107" xfId="0" applyFont="1" applyFill="1" applyBorder="1" applyAlignment="1">
      <alignment vertical="center"/>
    </xf>
    <xf numFmtId="14" fontId="4" fillId="17" borderId="97" xfId="0" applyNumberFormat="1" applyFont="1" applyFill="1" applyBorder="1" applyAlignment="1">
      <alignment horizontal="left" vertical="center" indent="2"/>
    </xf>
    <xf numFmtId="14" fontId="4" fillId="17" borderId="110" xfId="0" applyNumberFormat="1" applyFont="1" applyFill="1" applyBorder="1" applyAlignment="1">
      <alignment horizontal="left" vertical="center" indent="2"/>
    </xf>
    <xf numFmtId="14" fontId="4" fillId="17" borderId="121" xfId="0" applyNumberFormat="1" applyFont="1" applyFill="1" applyBorder="1" applyAlignment="1">
      <alignment horizontal="left" vertical="center" indent="2"/>
    </xf>
    <xf numFmtId="14" fontId="31" fillId="17" borderId="121" xfId="0" applyNumberFormat="1" applyFont="1" applyFill="1" applyBorder="1" applyAlignment="1">
      <alignment horizontal="left" vertical="center" indent="2"/>
    </xf>
    <xf numFmtId="14" fontId="43" fillId="17" borderId="121" xfId="0" applyNumberFormat="1" applyFont="1" applyFill="1" applyBorder="1" applyAlignment="1">
      <alignment horizontal="left" vertical="center" indent="2"/>
    </xf>
    <xf numFmtId="0" fontId="44" fillId="0" borderId="0" xfId="0" applyFont="1">
      <alignment vertical="center"/>
    </xf>
    <xf numFmtId="177" fontId="33" fillId="17" borderId="121" xfId="0" applyNumberFormat="1" applyFont="1" applyFill="1" applyBorder="1" applyAlignment="1">
      <alignment horizontal="center" vertical="center"/>
    </xf>
    <xf numFmtId="177" fontId="43" fillId="17" borderId="121" xfId="0" applyNumberFormat="1" applyFont="1" applyFill="1" applyBorder="1" applyAlignment="1">
      <alignment horizontal="center" vertical="center"/>
    </xf>
    <xf numFmtId="0" fontId="4" fillId="17" borderId="109" xfId="0" applyFont="1" applyFill="1" applyBorder="1" applyAlignment="1">
      <alignment vertical="center"/>
    </xf>
    <xf numFmtId="0" fontId="45" fillId="17" borderId="96" xfId="0" applyFont="1" applyFill="1" applyBorder="1">
      <alignment vertical="center"/>
    </xf>
    <xf numFmtId="14" fontId="46" fillId="17" borderId="97" xfId="0" applyNumberFormat="1" applyFont="1" applyFill="1" applyBorder="1" applyAlignment="1">
      <alignment horizontal="left" vertical="center" indent="2"/>
    </xf>
    <xf numFmtId="177" fontId="47" fillId="17" borderId="121" xfId="0" applyNumberFormat="1" applyFont="1" applyFill="1" applyBorder="1" applyAlignment="1">
      <alignment horizontal="center" vertical="center"/>
    </xf>
    <xf numFmtId="14" fontId="48" fillId="17" borderId="97" xfId="0" applyNumberFormat="1" applyFont="1" applyFill="1" applyBorder="1" applyAlignment="1">
      <alignment horizontal="left" vertical="center" indent="2"/>
    </xf>
    <xf numFmtId="177" fontId="49" fillId="17" borderId="121" xfId="0" applyNumberFormat="1" applyFont="1" applyFill="1" applyBorder="1" applyAlignment="1">
      <alignment horizontal="center" vertical="center"/>
    </xf>
    <xf numFmtId="176" fontId="4" fillId="17" borderId="107" xfId="0" applyNumberFormat="1" applyFont="1" applyFill="1" applyBorder="1" applyAlignment="1">
      <alignment horizontal="left" vertical="center"/>
    </xf>
    <xf numFmtId="0" fontId="4" fillId="17" borderId="107" xfId="0" applyFont="1" applyFill="1" applyBorder="1" applyAlignment="1">
      <alignment horizontal="center" vertical="center"/>
    </xf>
    <xf numFmtId="177" fontId="50" fillId="17" borderId="121" xfId="0" applyNumberFormat="1" applyFont="1" applyFill="1" applyBorder="1" applyAlignment="1">
      <alignment vertical="center"/>
    </xf>
    <xf numFmtId="0" fontId="4" fillId="17" borderId="113" xfId="0" applyFont="1" applyFill="1" applyBorder="1" applyAlignment="1">
      <alignment horizontal="center" vertical="center"/>
    </xf>
    <xf numFmtId="14" fontId="4" fillId="17" borderId="114" xfId="0" applyNumberFormat="1" applyFont="1" applyFill="1" applyBorder="1" applyAlignment="1">
      <alignment horizontal="left" vertical="center" indent="2"/>
    </xf>
    <xf numFmtId="177" fontId="50" fillId="17" borderId="122" xfId="0" applyNumberFormat="1" applyFont="1" applyFill="1" applyBorder="1" applyAlignment="1">
      <alignment vertical="center"/>
    </xf>
    <xf numFmtId="0" fontId="30" fillId="19" borderId="14" xfId="0" applyFont="1" applyFill="1" applyBorder="1">
      <alignment vertical="center"/>
    </xf>
    <xf numFmtId="0" fontId="48" fillId="17" borderId="0" xfId="0" applyFont="1" applyFill="1" applyBorder="1">
      <alignment vertical="center"/>
    </xf>
    <xf numFmtId="0" fontId="41" fillId="20" borderId="97" xfId="0" applyFont="1" applyFill="1" applyBorder="1" applyAlignment="1">
      <alignment horizontal="center" vertical="center"/>
    </xf>
    <xf numFmtId="0" fontId="41" fillId="20" borderId="98" xfId="0" applyFont="1" applyFill="1" applyBorder="1">
      <alignment vertical="center"/>
    </xf>
    <xf numFmtId="176" fontId="4" fillId="20" borderId="110" xfId="0" applyNumberFormat="1" applyFont="1" applyFill="1" applyBorder="1" applyAlignment="1">
      <alignment horizontal="left" vertical="center"/>
    </xf>
    <xf numFmtId="14" fontId="48" fillId="17" borderId="123" xfId="0" applyNumberFormat="1" applyFont="1" applyFill="1" applyBorder="1" applyAlignment="1">
      <alignment horizontal="left" vertical="center" indent="2"/>
    </xf>
    <xf numFmtId="177" fontId="49" fillId="17" borderId="123" xfId="0" applyNumberFormat="1" applyFont="1" applyFill="1" applyBorder="1" applyAlignment="1">
      <alignment horizontal="center" vertical="center"/>
    </xf>
    <xf numFmtId="14" fontId="48" fillId="17" borderId="0" xfId="0" applyNumberFormat="1" applyFont="1" applyFill="1" applyBorder="1" applyAlignment="1">
      <alignment horizontal="left" vertical="center" indent="2"/>
    </xf>
    <xf numFmtId="177" fontId="49" fillId="17" borderId="0" xfId="0" applyNumberFormat="1" applyFont="1" applyFill="1" applyBorder="1" applyAlignment="1">
      <alignment horizontal="center" vertical="center"/>
    </xf>
    <xf numFmtId="14" fontId="2" fillId="21" borderId="96" xfId="0" applyNumberFormat="1" applyFont="1" applyFill="1" applyBorder="1" applyAlignment="1">
      <alignment horizontal="left" vertical="center" indent="2"/>
    </xf>
    <xf numFmtId="14" fontId="4" fillId="21" borderId="96" xfId="0" applyNumberFormat="1" applyFont="1" applyFill="1" applyBorder="1" applyAlignment="1">
      <alignment horizontal="left" vertical="center" indent="2"/>
    </xf>
    <xf numFmtId="14" fontId="4" fillId="21" borderId="97" xfId="0" applyNumberFormat="1" applyFont="1" applyFill="1" applyBorder="1" applyAlignment="1">
      <alignment horizontal="left" vertical="center" indent="2"/>
    </xf>
    <xf numFmtId="177" fontId="50" fillId="21" borderId="121" xfId="0" applyNumberFormat="1" applyFont="1" applyFill="1" applyBorder="1" applyAlignment="1">
      <alignment vertical="center"/>
    </xf>
    <xf numFmtId="14" fontId="4" fillId="21" borderId="114" xfId="0" applyNumberFormat="1" applyFont="1" applyFill="1" applyBorder="1" applyAlignment="1">
      <alignment horizontal="left" vertical="center" indent="2"/>
    </xf>
    <xf numFmtId="177" fontId="50" fillId="21" borderId="122" xfId="0" applyNumberFormat="1" applyFont="1" applyFill="1" applyBorder="1" applyAlignment="1">
      <alignment vertical="center"/>
    </xf>
    <xf numFmtId="0" fontId="0" fillId="0" borderId="0" xfId="0" applyAlignment="1">
      <alignment vertical="top"/>
    </xf>
    <xf numFmtId="0" fontId="30" fillId="17" borderId="20" xfId="0" applyFont="1" applyFill="1" applyBorder="1">
      <alignment vertical="center"/>
    </xf>
    <xf numFmtId="0" fontId="51" fillId="17" borderId="0" xfId="0" applyFont="1" applyFill="1" applyBorder="1" applyAlignment="1">
      <alignment horizontal="left" vertical="center" indent="12"/>
    </xf>
    <xf numFmtId="0" fontId="52" fillId="6" borderId="0" xfId="0" applyFont="1" applyFill="1" applyBorder="1" applyAlignment="1">
      <alignment horizontal="center" vertical="center"/>
    </xf>
    <xf numFmtId="177" fontId="49" fillId="17" borderId="110" xfId="0" applyNumberFormat="1" applyFont="1" applyFill="1" applyBorder="1" applyAlignment="1">
      <alignment horizontal="center" vertical="center"/>
    </xf>
    <xf numFmtId="14" fontId="2" fillId="17" borderId="97" xfId="0" applyNumberFormat="1" applyFont="1" applyFill="1" applyBorder="1" applyAlignment="1">
      <alignment horizontal="left" vertical="center" indent="2"/>
    </xf>
    <xf numFmtId="14" fontId="48" fillId="17" borderId="98" xfId="0" applyNumberFormat="1" applyFont="1" applyFill="1" applyBorder="1" applyAlignment="1">
      <alignment horizontal="left" vertical="center" indent="2"/>
    </xf>
    <xf numFmtId="177" fontId="49" fillId="17" borderId="98" xfId="0" applyNumberFormat="1" applyFont="1" applyFill="1" applyBorder="1" applyAlignment="1">
      <alignment horizontal="center" vertical="center"/>
    </xf>
    <xf numFmtId="14" fontId="2" fillId="21" borderId="98" xfId="0" applyNumberFormat="1" applyFont="1" applyFill="1" applyBorder="1" applyAlignment="1">
      <alignment horizontal="left" vertical="center" indent="2"/>
    </xf>
    <xf numFmtId="14" fontId="4" fillId="21" borderId="98" xfId="0" applyNumberFormat="1" applyFont="1" applyFill="1" applyBorder="1" applyAlignment="1">
      <alignment horizontal="left" vertical="center" indent="2"/>
    </xf>
    <xf numFmtId="177" fontId="1" fillId="6" borderId="8" xfId="0" applyNumberFormat="1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/>
    </xf>
    <xf numFmtId="0" fontId="1" fillId="3" borderId="12" xfId="0" applyFont="1" applyFill="1" applyBorder="1" applyAlignment="1">
      <alignment vertical="center"/>
    </xf>
    <xf numFmtId="0" fontId="1" fillId="3" borderId="11" xfId="0" applyFont="1" applyFill="1" applyBorder="1" applyAlignment="1">
      <alignment vertical="center"/>
    </xf>
    <xf numFmtId="0" fontId="1" fillId="5" borderId="13" xfId="0" applyFont="1" applyFill="1" applyBorder="1" applyAlignment="1">
      <alignment horizontal="left" vertical="center" indent="4"/>
    </xf>
    <xf numFmtId="176" fontId="1" fillId="3" borderId="8" xfId="0" applyNumberFormat="1" applyFont="1" applyFill="1" applyBorder="1" applyAlignment="1">
      <alignment horizontal="center" vertical="center"/>
    </xf>
    <xf numFmtId="0" fontId="1" fillId="0" borderId="3" xfId="0" applyFont="1" applyBorder="1" applyAlignment="1">
      <alignment horizontal="left" vertical="center" indent="4"/>
    </xf>
    <xf numFmtId="0" fontId="1" fillId="10" borderId="10" xfId="0" applyFont="1" applyFill="1" applyBorder="1" applyAlignment="1">
      <alignment horizontal="left" vertical="center" indent="4"/>
    </xf>
    <xf numFmtId="0" fontId="6" fillId="10" borderId="13" xfId="0" applyFont="1" applyFill="1" applyBorder="1" applyAlignment="1">
      <alignment vertical="center"/>
    </xf>
    <xf numFmtId="0" fontId="6" fillId="10" borderId="1" xfId="0" applyFont="1" applyFill="1" applyBorder="1" applyAlignment="1">
      <alignment horizontal="left" vertical="center" indent="4"/>
    </xf>
    <xf numFmtId="0" fontId="1" fillId="0" borderId="1" xfId="0" applyFont="1" applyBorder="1" applyAlignment="1">
      <alignment horizontal="left" vertical="center" indent="4"/>
    </xf>
    <xf numFmtId="0" fontId="1" fillId="0" borderId="10" xfId="0" applyFont="1" applyBorder="1" applyAlignment="1">
      <alignment horizontal="left" vertical="center" indent="4"/>
    </xf>
    <xf numFmtId="0" fontId="1" fillId="10" borderId="3" xfId="0" applyFont="1" applyFill="1" applyBorder="1" applyAlignment="1">
      <alignment horizontal="left" vertical="center" indent="4"/>
    </xf>
    <xf numFmtId="0" fontId="1" fillId="10" borderId="1" xfId="0" applyFont="1" applyFill="1" applyBorder="1" applyAlignment="1">
      <alignment horizontal="left" vertical="center" indent="4"/>
    </xf>
    <xf numFmtId="0" fontId="1" fillId="0" borderId="0" xfId="0" applyFont="1" applyBorder="1" applyAlignment="1">
      <alignment horizontal="left" vertical="center" indent="4"/>
    </xf>
    <xf numFmtId="0" fontId="6" fillId="0" borderId="1" xfId="0" applyFont="1" applyBorder="1" applyAlignment="1">
      <alignment horizontal="left" vertical="center" indent="4"/>
    </xf>
    <xf numFmtId="0" fontId="6" fillId="0" borderId="13" xfId="0" applyFont="1" applyBorder="1" applyAlignment="1">
      <alignment vertical="center"/>
    </xf>
    <xf numFmtId="0" fontId="0" fillId="3" borderId="0" xfId="0" applyFill="1" applyBorder="1">
      <alignment vertical="center"/>
    </xf>
    <xf numFmtId="0" fontId="1" fillId="3" borderId="3" xfId="0" applyFont="1" applyFill="1" applyBorder="1" applyAlignment="1">
      <alignment horizontal="right" vertical="center"/>
    </xf>
    <xf numFmtId="0" fontId="0" fillId="3" borderId="0" xfId="0" applyFill="1">
      <alignment vertical="center"/>
    </xf>
    <xf numFmtId="0" fontId="7" fillId="0" borderId="3" xfId="0" applyFont="1" applyBorder="1" applyAlignment="1">
      <alignment horizontal="left" vertical="center"/>
    </xf>
    <xf numFmtId="0" fontId="1" fillId="6" borderId="11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vertical="center"/>
    </xf>
    <xf numFmtId="0" fontId="6" fillId="10" borderId="14" xfId="0" applyFont="1" applyFill="1" applyBorder="1" applyAlignment="1">
      <alignment vertical="center"/>
    </xf>
    <xf numFmtId="14" fontId="1" fillId="6" borderId="2" xfId="0" applyNumberFormat="1" applyFont="1" applyFill="1" applyBorder="1" applyAlignment="1">
      <alignment horizontal="left" vertical="center"/>
    </xf>
    <xf numFmtId="0" fontId="1" fillId="0" borderId="11" xfId="0" applyFont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/>
    </xf>
    <xf numFmtId="0" fontId="1" fillId="6" borderId="11" xfId="0" applyFont="1" applyFill="1" applyBorder="1" applyAlignment="1">
      <alignment vertical="center"/>
    </xf>
    <xf numFmtId="0" fontId="6" fillId="6" borderId="13" xfId="0" applyFont="1" applyFill="1" applyBorder="1" applyAlignment="1">
      <alignment vertical="center"/>
    </xf>
    <xf numFmtId="0" fontId="6" fillId="6" borderId="1" xfId="0" applyFont="1" applyFill="1" applyBorder="1" applyAlignment="1">
      <alignment vertical="center"/>
    </xf>
    <xf numFmtId="0" fontId="6" fillId="6" borderId="14" xfId="0" applyFont="1" applyFill="1" applyBorder="1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6" fillId="6" borderId="14" xfId="0" applyFont="1" applyFill="1" applyBorder="1" applyAlignment="1">
      <alignment horizontal="left" vertical="center"/>
    </xf>
    <xf numFmtId="14" fontId="1" fillId="6" borderId="13" xfId="0" applyNumberFormat="1" applyFont="1" applyFill="1" applyBorder="1" applyAlignment="1">
      <alignment horizontal="left" vertical="center"/>
    </xf>
    <xf numFmtId="49" fontId="6" fillId="6" borderId="1" xfId="0" applyNumberFormat="1" applyFont="1" applyFill="1" applyBorder="1" applyAlignment="1">
      <alignment horizontal="left" vertical="center"/>
    </xf>
    <xf numFmtId="0" fontId="0" fillId="3" borderId="13" xfId="0" applyFill="1" applyBorder="1">
      <alignment vertical="center"/>
    </xf>
    <xf numFmtId="0" fontId="6" fillId="0" borderId="1" xfId="0" applyFont="1" applyBorder="1" applyAlignment="1">
      <alignment vertical="center"/>
    </xf>
    <xf numFmtId="0" fontId="6" fillId="0" borderId="14" xfId="0" applyFont="1" applyBorder="1" applyAlignment="1">
      <alignment vertical="center"/>
    </xf>
    <xf numFmtId="14" fontId="1" fillId="6" borderId="12" xfId="0" applyNumberFormat="1" applyFont="1" applyFill="1" applyBorder="1" applyAlignment="1">
      <alignment vertical="center"/>
    </xf>
    <xf numFmtId="14" fontId="1" fillId="6" borderId="10" xfId="0" applyNumberFormat="1" applyFont="1" applyFill="1" applyBorder="1" applyAlignment="1">
      <alignment vertical="center"/>
    </xf>
    <xf numFmtId="14" fontId="1" fillId="6" borderId="9" xfId="0" applyNumberFormat="1" applyFont="1" applyFill="1" applyBorder="1" applyAlignment="1">
      <alignment vertical="center"/>
    </xf>
    <xf numFmtId="14" fontId="1" fillId="6" borderId="0" xfId="0" applyNumberFormat="1" applyFont="1" applyFill="1" applyBorder="1" applyAlignment="1">
      <alignment vertical="center"/>
    </xf>
    <xf numFmtId="14" fontId="1" fillId="6" borderId="13" xfId="0" applyNumberFormat="1" applyFont="1" applyFill="1" applyBorder="1" applyAlignment="1">
      <alignment vertical="center"/>
    </xf>
    <xf numFmtId="14" fontId="1" fillId="6" borderId="1" xfId="0" applyNumberFormat="1" applyFont="1" applyFill="1" applyBorder="1" applyAlignment="1">
      <alignment vertical="center"/>
    </xf>
    <xf numFmtId="0" fontId="1" fillId="5" borderId="4" xfId="0" applyFont="1" applyFill="1" applyBorder="1" applyAlignment="1">
      <alignment horizontal="left" vertical="center" indent="1"/>
    </xf>
    <xf numFmtId="0" fontId="1" fillId="5" borderId="13" xfId="0" applyFont="1" applyFill="1" applyBorder="1" applyAlignment="1">
      <alignment horizontal="left" vertical="center" indent="2"/>
    </xf>
    <xf numFmtId="14" fontId="1" fillId="6" borderId="2" xfId="0" applyNumberFormat="1" applyFont="1" applyFill="1" applyBorder="1" applyAlignment="1">
      <alignment horizontal="left" vertical="center" indent="1"/>
    </xf>
    <xf numFmtId="0" fontId="1" fillId="0" borderId="3" xfId="0" applyFon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14" fontId="1" fillId="6" borderId="20" xfId="0" applyNumberFormat="1" applyFont="1" applyFill="1" applyBorder="1" applyAlignment="1">
      <alignment vertical="center"/>
    </xf>
    <xf numFmtId="14" fontId="1" fillId="6" borderId="17" xfId="0" applyNumberFormat="1" applyFont="1" applyFill="1" applyBorder="1" applyAlignment="1">
      <alignment vertical="center"/>
    </xf>
    <xf numFmtId="14" fontId="7" fillId="0" borderId="12" xfId="0" applyNumberFormat="1" applyFont="1" applyBorder="1" applyAlignment="1">
      <alignment horizontal="left" vertical="center" indent="1"/>
    </xf>
    <xf numFmtId="14" fontId="1" fillId="6" borderId="14" xfId="0" applyNumberFormat="1" applyFont="1" applyFill="1" applyBorder="1" applyAlignment="1">
      <alignment vertical="center"/>
    </xf>
    <xf numFmtId="14" fontId="7" fillId="6" borderId="13" xfId="0" applyNumberFormat="1" applyFont="1" applyFill="1" applyBorder="1" applyAlignment="1">
      <alignment horizontal="left" vertical="center" indent="1"/>
    </xf>
    <xf numFmtId="0" fontId="0" fillId="0" borderId="1" xfId="0" applyFill="1" applyBorder="1">
      <alignment vertical="center"/>
    </xf>
    <xf numFmtId="0" fontId="1" fillId="0" borderId="9" xfId="0" applyFont="1" applyFill="1" applyBorder="1">
      <alignment vertical="center"/>
    </xf>
    <xf numFmtId="0" fontId="39" fillId="0" borderId="12" xfId="0" applyFont="1" applyBorder="1">
      <alignment vertical="center"/>
    </xf>
    <xf numFmtId="0" fontId="39" fillId="0" borderId="20" xfId="0" applyFont="1" applyBorder="1">
      <alignment vertical="center"/>
    </xf>
    <xf numFmtId="0" fontId="0" fillId="0" borderId="17" xfId="0" applyBorder="1" applyAlignment="1">
      <alignment horizontal="left" vertical="center"/>
    </xf>
    <xf numFmtId="0" fontId="0" fillId="0" borderId="17" xfId="0" applyFill="1" applyBorder="1" applyAlignment="1">
      <alignment horizontal="left" vertical="center"/>
    </xf>
    <xf numFmtId="0" fontId="1" fillId="11" borderId="0" xfId="0" applyFont="1" applyFill="1" applyBorder="1" applyAlignment="1">
      <alignment horizontal="right" vertical="center"/>
    </xf>
    <xf numFmtId="0" fontId="16" fillId="6" borderId="124" xfId="0" applyFont="1" applyFill="1" applyBorder="1">
      <alignment vertical="center"/>
    </xf>
    <xf numFmtId="0" fontId="16" fillId="6" borderId="125" xfId="0" applyFont="1" applyFill="1" applyBorder="1">
      <alignment vertical="center"/>
    </xf>
    <xf numFmtId="0" fontId="16" fillId="6" borderId="126" xfId="0" applyFont="1" applyFill="1" applyBorder="1">
      <alignment vertical="center"/>
    </xf>
    <xf numFmtId="0" fontId="16" fillId="6" borderId="28" xfId="0" applyFont="1" applyFill="1" applyBorder="1" applyAlignment="1">
      <alignment horizontal="center" vertical="center"/>
    </xf>
    <xf numFmtId="0" fontId="16" fillId="6" borderId="29" xfId="0" applyFont="1" applyFill="1" applyBorder="1" applyAlignment="1">
      <alignment horizontal="center" vertical="center"/>
    </xf>
    <xf numFmtId="0" fontId="16" fillId="6" borderId="21" xfId="0" applyFont="1" applyFill="1" applyBorder="1" applyAlignment="1">
      <alignment horizontal="center" vertical="center"/>
    </xf>
    <xf numFmtId="0" fontId="16" fillId="6" borderId="30" xfId="0" applyFont="1" applyFill="1" applyBorder="1" applyAlignment="1">
      <alignment horizontal="center" vertical="center"/>
    </xf>
    <xf numFmtId="0" fontId="16" fillId="6" borderId="31" xfId="0" applyFont="1" applyFill="1" applyBorder="1" applyAlignment="1">
      <alignment horizontal="center" vertical="center"/>
    </xf>
    <xf numFmtId="0" fontId="16" fillId="6" borderId="2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 indent="2"/>
    </xf>
    <xf numFmtId="0" fontId="1" fillId="0" borderId="8" xfId="0" applyFont="1" applyBorder="1" applyAlignment="1">
      <alignment horizontal="left" vertical="center" indent="2"/>
    </xf>
    <xf numFmtId="177" fontId="1" fillId="0" borderId="8" xfId="0" applyNumberFormat="1" applyFont="1" applyBorder="1" applyAlignment="1">
      <alignment horizontal="center" vertical="center"/>
    </xf>
    <xf numFmtId="0" fontId="53" fillId="6" borderId="8" xfId="0" applyFont="1" applyFill="1" applyBorder="1" applyAlignment="1">
      <alignment horizontal="center" vertical="center"/>
    </xf>
    <xf numFmtId="177" fontId="53" fillId="6" borderId="8" xfId="0" applyNumberFormat="1" applyFont="1" applyFill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left" vertical="center" wrapText="1" indent="2"/>
    </xf>
    <xf numFmtId="176" fontId="54" fillId="22" borderId="127" xfId="0" applyNumberFormat="1" applyFont="1" applyFill="1" applyBorder="1" applyAlignment="1">
      <alignment horizontal="left" vertical="center" indent="2"/>
    </xf>
    <xf numFmtId="0" fontId="1" fillId="0" borderId="6" xfId="0" applyNumberFormat="1" applyFont="1" applyFill="1" applyBorder="1" applyAlignment="1">
      <alignment horizontal="left" vertical="center" indent="2"/>
    </xf>
    <xf numFmtId="176" fontId="1" fillId="6" borderId="8" xfId="0" applyNumberFormat="1" applyFont="1" applyFill="1" applyBorder="1" applyAlignment="1">
      <alignment horizontal="left" vertical="center" indent="2"/>
    </xf>
    <xf numFmtId="0" fontId="55" fillId="6" borderId="80" xfId="0" applyFont="1" applyFill="1" applyBorder="1" applyAlignment="1">
      <alignment horizontal="left" vertical="center" indent="2"/>
    </xf>
    <xf numFmtId="176" fontId="1" fillId="0" borderId="8" xfId="0" applyNumberFormat="1" applyFont="1" applyFill="1" applyBorder="1" applyAlignment="1">
      <alignment horizontal="left" vertical="center" wrapText="1" indent="2"/>
    </xf>
    <xf numFmtId="176" fontId="54" fillId="22" borderId="128" xfId="0" applyNumberFormat="1" applyFont="1" applyFill="1" applyBorder="1" applyAlignment="1">
      <alignment horizontal="left" vertical="center" indent="2"/>
    </xf>
    <xf numFmtId="0" fontId="1" fillId="0" borderId="8" xfId="0" applyNumberFormat="1" applyFont="1" applyFill="1" applyBorder="1" applyAlignment="1">
      <alignment horizontal="left" vertical="center" indent="2"/>
    </xf>
    <xf numFmtId="0" fontId="55" fillId="6" borderId="129" xfId="0" applyFont="1" applyFill="1" applyBorder="1" applyAlignment="1">
      <alignment horizontal="left" vertical="center" indent="2"/>
    </xf>
    <xf numFmtId="0" fontId="55" fillId="6" borderId="130" xfId="0" applyFont="1" applyFill="1" applyBorder="1" applyAlignment="1">
      <alignment horizontal="left" vertical="center" indent="2"/>
    </xf>
    <xf numFmtId="0" fontId="56" fillId="0" borderId="8" xfId="0" applyNumberFormat="1" applyFont="1" applyFill="1" applyBorder="1" applyAlignment="1">
      <alignment horizontal="center" vertical="center"/>
    </xf>
    <xf numFmtId="0" fontId="57" fillId="6" borderId="1" xfId="0" applyFont="1" applyFill="1" applyBorder="1" applyAlignment="1">
      <alignment horizontal="left" vertical="center" indent="2"/>
    </xf>
    <xf numFmtId="0" fontId="55" fillId="6" borderId="3" xfId="0" applyFont="1" applyFill="1" applyBorder="1" applyAlignment="1">
      <alignment horizontal="left" vertical="center" indent="2"/>
    </xf>
    <xf numFmtId="0" fontId="53" fillId="0" borderId="8" xfId="0" applyNumberFormat="1" applyFont="1" applyFill="1" applyBorder="1" applyAlignment="1">
      <alignment horizontal="center" vertical="center"/>
    </xf>
    <xf numFmtId="0" fontId="55" fillId="6" borderId="0" xfId="0" applyFont="1" applyFill="1" applyAlignment="1">
      <alignment horizontal="left" vertical="center" indent="2"/>
    </xf>
    <xf numFmtId="0" fontId="57" fillId="6" borderId="3" xfId="0" applyFont="1" applyFill="1" applyBorder="1" applyAlignment="1">
      <alignment horizontal="left" vertical="center" indent="2"/>
    </xf>
    <xf numFmtId="0" fontId="57" fillId="6" borderId="80" xfId="0" applyFont="1" applyFill="1" applyBorder="1" applyAlignment="1">
      <alignment horizontal="left" vertical="center" indent="2"/>
    </xf>
    <xf numFmtId="0" fontId="57" fillId="6" borderId="80" xfId="0" applyFont="1" applyFill="1" applyBorder="1" applyAlignment="1">
      <alignment horizontal="center" vertical="center"/>
    </xf>
    <xf numFmtId="176" fontId="1" fillId="0" borderId="131" xfId="0" applyNumberFormat="1" applyFont="1" applyFill="1" applyBorder="1" applyAlignment="1">
      <alignment horizontal="left" vertical="center" indent="2"/>
    </xf>
    <xf numFmtId="176" fontId="1" fillId="0" borderId="6" xfId="0" applyNumberFormat="1" applyFont="1" applyFill="1" applyBorder="1" applyAlignment="1">
      <alignment horizontal="left" vertical="center" indent="2"/>
    </xf>
    <xf numFmtId="176" fontId="1" fillId="0" borderId="15" xfId="0" applyNumberFormat="1" applyFont="1" applyFill="1" applyBorder="1" applyAlignment="1">
      <alignment horizontal="left" vertical="center" indent="2"/>
    </xf>
    <xf numFmtId="0" fontId="55" fillId="6" borderId="130" xfId="0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 indent="2"/>
    </xf>
    <xf numFmtId="0" fontId="57" fillId="6" borderId="130" xfId="0" applyFont="1" applyFill="1" applyBorder="1" applyAlignment="1">
      <alignment horizontal="left" vertical="center" indent="2"/>
    </xf>
    <xf numFmtId="0" fontId="58" fillId="6" borderId="0" xfId="0" applyFont="1" applyFill="1" applyBorder="1" applyAlignment="1">
      <alignment horizontal="left" vertical="center" indent="2"/>
    </xf>
    <xf numFmtId="0" fontId="1" fillId="3" borderId="11" xfId="0" applyFont="1" applyFill="1" applyBorder="1" applyAlignment="1">
      <alignment horizontal="right" vertical="center"/>
    </xf>
    <xf numFmtId="0" fontId="1" fillId="6" borderId="1" xfId="0" applyFont="1" applyFill="1" applyBorder="1" applyAlignment="1">
      <alignment horizontal="left" vertical="center" indent="2"/>
    </xf>
    <xf numFmtId="0" fontId="6" fillId="6" borderId="13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horizontal="left" vertical="center" indent="2"/>
    </xf>
    <xf numFmtId="14" fontId="7" fillId="6" borderId="0" xfId="0" applyNumberFormat="1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 indent="2"/>
    </xf>
    <xf numFmtId="14" fontId="1" fillId="6" borderId="0" xfId="0" applyNumberFormat="1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 vertical="center"/>
    </xf>
    <xf numFmtId="14" fontId="1" fillId="0" borderId="0" xfId="0" applyNumberFormat="1" applyFont="1" applyBorder="1" applyAlignment="1">
      <alignment horizontal="left" vertical="center"/>
    </xf>
    <xf numFmtId="0" fontId="6" fillId="6" borderId="0" xfId="0" applyFont="1" applyFill="1" applyBorder="1" applyAlignment="1">
      <alignment vertical="center"/>
    </xf>
    <xf numFmtId="0" fontId="6" fillId="6" borderId="0" xfId="0" applyFont="1" applyFill="1" applyBorder="1" applyAlignment="1">
      <alignment horizontal="left" vertical="center"/>
    </xf>
    <xf numFmtId="0" fontId="1" fillId="5" borderId="28" xfId="0" applyFont="1" applyFill="1" applyBorder="1">
      <alignment vertical="center"/>
    </xf>
    <xf numFmtId="0" fontId="1" fillId="5" borderId="0" xfId="0" applyFont="1" applyFill="1" applyBorder="1" applyAlignment="1"/>
    <xf numFmtId="0" fontId="1" fillId="5" borderId="29" xfId="0" applyFont="1" applyFill="1" applyBorder="1">
      <alignment vertical="center"/>
    </xf>
    <xf numFmtId="0" fontId="1" fillId="5" borderId="21" xfId="0" applyFont="1" applyFill="1" applyBorder="1">
      <alignment vertical="center"/>
    </xf>
    <xf numFmtId="0" fontId="1" fillId="5" borderId="26" xfId="0" applyFont="1" applyFill="1" applyBorder="1">
      <alignment vertical="center"/>
    </xf>
    <xf numFmtId="0" fontId="7" fillId="5" borderId="0" xfId="0" applyFont="1" applyFill="1" applyBorder="1">
      <alignment vertical="center"/>
    </xf>
    <xf numFmtId="0" fontId="1" fillId="5" borderId="22" xfId="0" applyFont="1" applyFill="1" applyBorder="1">
      <alignment vertical="center"/>
    </xf>
    <xf numFmtId="0" fontId="1" fillId="5" borderId="0" xfId="0" applyFont="1" applyFill="1" applyBorder="1">
      <alignment vertical="center"/>
    </xf>
    <xf numFmtId="0" fontId="1" fillId="5" borderId="22" xfId="0" applyFont="1" applyFill="1" applyBorder="1" applyAlignment="1">
      <alignment horizontal="left" vertical="center"/>
    </xf>
    <xf numFmtId="0" fontId="1" fillId="5" borderId="0" xfId="0" applyFont="1" applyFill="1">
      <alignment vertical="center"/>
    </xf>
    <xf numFmtId="0" fontId="1" fillId="5" borderId="0" xfId="0" applyFont="1" applyFill="1" applyBorder="1" applyAlignment="1">
      <alignment horizontal="left" vertical="center"/>
    </xf>
    <xf numFmtId="0" fontId="1" fillId="5" borderId="132" xfId="0" applyFont="1" applyFill="1" applyBorder="1">
      <alignment vertical="center"/>
    </xf>
    <xf numFmtId="0" fontId="1" fillId="5" borderId="133" xfId="0" applyFont="1" applyFill="1" applyBorder="1">
      <alignment vertical="center"/>
    </xf>
    <xf numFmtId="0" fontId="1" fillId="5" borderId="134" xfId="0" applyFont="1" applyFill="1" applyBorder="1">
      <alignment vertical="center"/>
    </xf>
    <xf numFmtId="0" fontId="16" fillId="6" borderId="28" xfId="0" applyFont="1" applyFill="1" applyBorder="1">
      <alignment vertical="center"/>
    </xf>
    <xf numFmtId="0" fontId="16" fillId="6" borderId="29" xfId="0" applyFont="1" applyFill="1" applyBorder="1">
      <alignment vertical="center"/>
    </xf>
    <xf numFmtId="0" fontId="16" fillId="6" borderId="21" xfId="0" applyFont="1" applyFill="1" applyBorder="1">
      <alignment vertical="center"/>
    </xf>
    <xf numFmtId="0" fontId="16" fillId="6" borderId="26" xfId="0" applyFont="1" applyFill="1" applyBorder="1">
      <alignment vertical="center"/>
    </xf>
    <xf numFmtId="0" fontId="16" fillId="6" borderId="0" xfId="0" applyFont="1" applyFill="1" applyBorder="1">
      <alignment vertical="center"/>
    </xf>
    <xf numFmtId="0" fontId="16" fillId="6" borderId="22" xfId="0" applyFont="1" applyFill="1" applyBorder="1">
      <alignment vertical="center"/>
    </xf>
    <xf numFmtId="0" fontId="16" fillId="6" borderId="30" xfId="0" applyFont="1" applyFill="1" applyBorder="1">
      <alignment vertical="center"/>
    </xf>
    <xf numFmtId="0" fontId="16" fillId="6" borderId="31" xfId="0" applyFont="1" applyFill="1" applyBorder="1">
      <alignment vertical="center"/>
    </xf>
    <xf numFmtId="0" fontId="16" fillId="6" borderId="23" xfId="0" applyFont="1" applyFill="1" applyBorder="1">
      <alignment vertical="center"/>
    </xf>
    <xf numFmtId="0" fontId="1" fillId="5" borderId="30" xfId="0" applyFont="1" applyFill="1" applyBorder="1">
      <alignment vertical="center"/>
    </xf>
    <xf numFmtId="0" fontId="1" fillId="5" borderId="31" xfId="0" applyFont="1" applyFill="1" applyBorder="1">
      <alignment vertical="center"/>
    </xf>
    <xf numFmtId="0" fontId="1" fillId="5" borderId="23" xfId="0" applyFont="1" applyFill="1" applyBorder="1">
      <alignment vertical="center"/>
    </xf>
    <xf numFmtId="0" fontId="39" fillId="0" borderId="0" xfId="0" applyFont="1">
      <alignment vertical="center"/>
    </xf>
    <xf numFmtId="0" fontId="7" fillId="5" borderId="29" xfId="0" applyFont="1" applyFill="1" applyBorder="1">
      <alignment vertical="center"/>
    </xf>
    <xf numFmtId="0" fontId="7" fillId="6" borderId="46" xfId="0" applyFont="1" applyFill="1" applyBorder="1">
      <alignment vertical="center"/>
    </xf>
    <xf numFmtId="0" fontId="1" fillId="6" borderId="47" xfId="0" applyFont="1" applyFill="1" applyBorder="1">
      <alignment vertical="center"/>
    </xf>
    <xf numFmtId="0" fontId="7" fillId="6" borderId="47" xfId="0" applyFont="1" applyFill="1" applyBorder="1">
      <alignment vertical="center"/>
    </xf>
    <xf numFmtId="0" fontId="7" fillId="6" borderId="25" xfId="0" applyFont="1" applyFill="1" applyBorder="1">
      <alignment vertical="center"/>
    </xf>
    <xf numFmtId="0" fontId="7" fillId="6" borderId="0" xfId="0" applyFont="1" applyFill="1" applyBorder="1">
      <alignment vertical="center"/>
    </xf>
    <xf numFmtId="0" fontId="53" fillId="6" borderId="25" xfId="0" applyFont="1" applyFill="1" applyBorder="1">
      <alignment vertical="center"/>
    </xf>
    <xf numFmtId="0" fontId="59" fillId="6" borderId="0" xfId="0" applyFont="1" applyFill="1" applyBorder="1">
      <alignment vertical="center"/>
    </xf>
    <xf numFmtId="0" fontId="16" fillId="6" borderId="25" xfId="0" applyFont="1" applyFill="1" applyBorder="1">
      <alignment vertical="center"/>
    </xf>
    <xf numFmtId="0" fontId="1" fillId="6" borderId="25" xfId="0" applyFont="1" applyFill="1" applyBorder="1">
      <alignment vertical="center"/>
    </xf>
    <xf numFmtId="0" fontId="16" fillId="6" borderId="50" xfId="0" applyFont="1" applyFill="1" applyBorder="1">
      <alignment vertical="center"/>
    </xf>
    <xf numFmtId="0" fontId="16" fillId="6" borderId="41" xfId="0" applyFont="1" applyFill="1" applyBorder="1">
      <alignment vertical="center"/>
    </xf>
    <xf numFmtId="0" fontId="1" fillId="6" borderId="48" xfId="0" applyFont="1" applyFill="1" applyBorder="1" applyAlignment="1">
      <alignment horizontal="left" vertical="center"/>
    </xf>
    <xf numFmtId="0" fontId="1" fillId="6" borderId="24" xfId="0" applyFont="1" applyFill="1" applyBorder="1" applyAlignment="1">
      <alignment horizontal="left" vertical="center"/>
    </xf>
    <xf numFmtId="0" fontId="16" fillId="6" borderId="24" xfId="0" applyFont="1" applyFill="1" applyBorder="1">
      <alignment vertical="center"/>
    </xf>
    <xf numFmtId="0" fontId="1" fillId="6" borderId="24" xfId="0" applyFont="1" applyFill="1" applyBorder="1">
      <alignment vertical="center"/>
    </xf>
    <xf numFmtId="0" fontId="16" fillId="6" borderId="51" xfId="0" applyFont="1" applyFill="1" applyBorder="1">
      <alignment vertical="center"/>
    </xf>
    <xf numFmtId="0" fontId="3" fillId="3" borderId="12" xfId="0" applyFont="1" applyFill="1" applyBorder="1">
      <alignment vertical="center"/>
    </xf>
    <xf numFmtId="0" fontId="60" fillId="3" borderId="3" xfId="0" applyFont="1" applyFill="1" applyBorder="1">
      <alignment vertical="center"/>
    </xf>
    <xf numFmtId="0" fontId="4" fillId="3" borderId="9" xfId="0" applyFont="1" applyFill="1" applyBorder="1">
      <alignment vertical="center"/>
    </xf>
    <xf numFmtId="0" fontId="2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left" vertical="center"/>
    </xf>
    <xf numFmtId="0" fontId="1" fillId="3" borderId="9" xfId="0" applyFont="1" applyFill="1" applyBorder="1">
      <alignment vertical="center"/>
    </xf>
    <xf numFmtId="0" fontId="1" fillId="3" borderId="13" xfId="0" applyFont="1" applyFill="1" applyBorder="1">
      <alignment vertical="center"/>
    </xf>
    <xf numFmtId="0" fontId="1" fillId="0" borderId="0" xfId="0" applyFont="1" applyBorder="1" applyAlignment="1">
      <alignment horizontal="center" vertical="center"/>
    </xf>
    <xf numFmtId="0" fontId="1" fillId="6" borderId="0" xfId="0" applyFont="1" applyFill="1" applyBorder="1" applyAlignment="1">
      <alignment horizontal="center" vertical="center"/>
    </xf>
    <xf numFmtId="0" fontId="55" fillId="6" borderId="0" xfId="0" applyFont="1" applyFill="1" applyBorder="1" applyAlignment="1">
      <alignment horizontal="left" vertical="center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right" vertical="center"/>
    </xf>
    <xf numFmtId="0" fontId="53" fillId="11" borderId="0" xfId="0" applyFont="1" applyFill="1" applyBorder="1" applyAlignment="1">
      <alignment horizontal="right" vertical="center"/>
    </xf>
    <xf numFmtId="14" fontId="7" fillId="6" borderId="4" xfId="0" applyNumberFormat="1" applyFont="1" applyFill="1" applyBorder="1" applyAlignment="1">
      <alignment horizontal="left" vertical="center" indent="2"/>
    </xf>
    <xf numFmtId="14" fontId="1" fillId="6" borderId="68" xfId="0" applyNumberFormat="1" applyFont="1" applyFill="1" applyBorder="1" applyAlignment="1">
      <alignment horizontal="left" vertical="center" indent="2"/>
    </xf>
    <xf numFmtId="49" fontId="1" fillId="6" borderId="4" xfId="0" applyNumberFormat="1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indent="2"/>
    </xf>
    <xf numFmtId="14" fontId="61" fillId="6" borderId="4" xfId="0" applyNumberFormat="1" applyFont="1" applyFill="1" applyBorder="1" applyAlignment="1">
      <alignment horizontal="left" vertical="center" wrapText="1" indent="2"/>
    </xf>
    <xf numFmtId="14" fontId="1" fillId="6" borderId="68" xfId="0" applyNumberFormat="1" applyFont="1" applyFill="1" applyBorder="1" applyAlignment="1">
      <alignment horizontal="center" vertical="center"/>
    </xf>
    <xf numFmtId="14" fontId="61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center" vertical="center"/>
    </xf>
    <xf numFmtId="49" fontId="1" fillId="6" borderId="68" xfId="0" applyNumberFormat="1" applyFont="1" applyFill="1" applyBorder="1" applyAlignment="1">
      <alignment horizontal="left" vertical="center" indent="2"/>
    </xf>
    <xf numFmtId="49" fontId="1" fillId="6" borderId="18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center" vertical="center"/>
    </xf>
    <xf numFmtId="49" fontId="1" fillId="6" borderId="19" xfId="0" applyNumberFormat="1" applyFont="1" applyFill="1" applyBorder="1" applyAlignment="1">
      <alignment horizontal="left" vertical="center" indent="2"/>
    </xf>
    <xf numFmtId="14" fontId="61" fillId="6" borderId="19" xfId="0" applyNumberFormat="1" applyFont="1" applyFill="1" applyBorder="1" applyAlignment="1">
      <alignment horizontal="left" vertical="center" indent="2"/>
    </xf>
    <xf numFmtId="14" fontId="1" fillId="6" borderId="68" xfId="0" applyNumberFormat="1" applyFont="1" applyFill="1" applyBorder="1" applyAlignment="1">
      <alignment horizontal="left" vertical="center" wrapText="1" indent="2"/>
    </xf>
    <xf numFmtId="14" fontId="1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left" vertical="center" wrapText="1" indent="2"/>
    </xf>
    <xf numFmtId="14" fontId="1" fillId="6" borderId="19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left" vertical="center" wrapText="1" indent="2"/>
    </xf>
    <xf numFmtId="0" fontId="61" fillId="6" borderId="1" xfId="0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wrapText="1" indent="2"/>
    </xf>
    <xf numFmtId="14" fontId="7" fillId="6" borderId="13" xfId="0" applyNumberFormat="1" applyFont="1" applyFill="1" applyBorder="1" applyAlignment="1">
      <alignment horizontal="left" vertical="center" indent="2"/>
    </xf>
    <xf numFmtId="14" fontId="7" fillId="6" borderId="1" xfId="0" applyNumberFormat="1" applyFont="1" applyFill="1" applyBorder="1" applyAlignment="1">
      <alignment horizontal="left" vertical="center" indent="2"/>
    </xf>
    <xf numFmtId="0" fontId="0" fillId="3" borderId="9" xfId="0" applyFill="1" applyBorder="1">
      <alignment vertical="center"/>
    </xf>
    <xf numFmtId="0" fontId="26" fillId="3" borderId="0" xfId="0" applyFont="1" applyFill="1" applyBorder="1" applyAlignment="1">
      <alignment horizontal="right" vertical="center"/>
    </xf>
    <xf numFmtId="0" fontId="26" fillId="3" borderId="9" xfId="0" applyFont="1" applyFill="1" applyBorder="1" applyAlignment="1">
      <alignment horizontal="right" vertical="center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horizontal="right" vertical="center"/>
    </xf>
    <xf numFmtId="0" fontId="0" fillId="6" borderId="10" xfId="0" applyFill="1" applyBorder="1">
      <alignment vertical="center"/>
    </xf>
    <xf numFmtId="0" fontId="0" fillId="6" borderId="0" xfId="0" applyFill="1" applyBorder="1">
      <alignment vertical="center"/>
    </xf>
    <xf numFmtId="0" fontId="0" fillId="3" borderId="10" xfId="0" applyFill="1" applyBorder="1">
      <alignment vertical="center"/>
    </xf>
    <xf numFmtId="14" fontId="7" fillId="3" borderId="3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left" vertical="center" indent="4"/>
    </xf>
    <xf numFmtId="14" fontId="1" fillId="6" borderId="3" xfId="0" applyNumberFormat="1" applyFont="1" applyFill="1" applyBorder="1" applyAlignment="1">
      <alignment horizontal="left" vertical="center" indent="1"/>
    </xf>
    <xf numFmtId="14" fontId="1" fillId="6" borderId="1" xfId="0" applyNumberFormat="1" applyFont="1" applyFill="1" applyBorder="1" applyAlignment="1">
      <alignment horizontal="left" vertical="center" indent="1"/>
    </xf>
    <xf numFmtId="14" fontId="1" fillId="6" borderId="0" xfId="0" applyNumberFormat="1" applyFont="1" applyFill="1" applyBorder="1" applyAlignment="1">
      <alignment horizontal="left" vertical="center" indent="1"/>
    </xf>
    <xf numFmtId="0" fontId="1" fillId="5" borderId="2" xfId="0" applyFont="1" applyFill="1" applyBorder="1" applyAlignment="1">
      <alignment horizontal="left" vertical="center" indent="2"/>
    </xf>
    <xf numFmtId="0" fontId="1" fillId="6" borderId="11" xfId="0" applyFont="1" applyFill="1" applyBorder="1" applyAlignment="1">
      <alignment horizontal="center" vertical="center"/>
    </xf>
    <xf numFmtId="0" fontId="1" fillId="6" borderId="14" xfId="0" applyFont="1" applyFill="1" applyBorder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62" fillId="3" borderId="0" xfId="0" applyFont="1" applyFill="1" applyAlignment="1">
      <alignment vertical="top"/>
    </xf>
    <xf numFmtId="0" fontId="62" fillId="3" borderId="1" xfId="0" applyFont="1" applyFill="1" applyBorder="1" applyAlignment="1">
      <alignment vertical="top"/>
    </xf>
    <xf numFmtId="0" fontId="1" fillId="3" borderId="4" xfId="0" applyFont="1" applyFill="1" applyBorder="1" applyAlignment="1">
      <alignment horizontal="left" vertical="center" indent="2"/>
    </xf>
    <xf numFmtId="0" fontId="0" fillId="6" borderId="20" xfId="0" applyFill="1" applyBorder="1">
      <alignment vertical="center"/>
    </xf>
    <xf numFmtId="0" fontId="63" fillId="0" borderId="0" xfId="0" applyFont="1">
      <alignment vertical="center"/>
    </xf>
    <xf numFmtId="0" fontId="62" fillId="3" borderId="0" xfId="0" applyFont="1" applyFill="1" applyAlignment="1">
      <alignment horizontal="left" vertical="center"/>
    </xf>
    <xf numFmtId="0" fontId="62" fillId="3" borderId="1" xfId="0" applyFont="1" applyFill="1" applyBorder="1" applyAlignment="1">
      <alignment horizontal="left" vertical="center"/>
    </xf>
    <xf numFmtId="0" fontId="1" fillId="5" borderId="2" xfId="0" applyFont="1" applyFill="1" applyBorder="1" applyAlignment="1">
      <alignment vertical="center"/>
    </xf>
    <xf numFmtId="0" fontId="1" fillId="5" borderId="3" xfId="0" applyFont="1" applyFill="1" applyBorder="1" applyAlignment="1">
      <alignment vertical="center"/>
    </xf>
    <xf numFmtId="14" fontId="1" fillId="0" borderId="2" xfId="0" applyNumberFormat="1" applyFont="1" applyBorder="1" applyAlignment="1">
      <alignment horizontal="left" vertical="center" indent="1"/>
    </xf>
    <xf numFmtId="0" fontId="1" fillId="0" borderId="11" xfId="0" applyFont="1" applyBorder="1" applyAlignment="1">
      <alignment horizontal="left" vertical="center" indent="1"/>
    </xf>
    <xf numFmtId="14" fontId="1" fillId="10" borderId="12" xfId="0" applyNumberFormat="1" applyFont="1" applyFill="1" applyBorder="1" applyAlignment="1">
      <alignment horizontal="left" vertical="center" indent="1"/>
    </xf>
    <xf numFmtId="0" fontId="1" fillId="10" borderId="20" xfId="0" applyFont="1" applyFill="1" applyBorder="1" applyAlignment="1">
      <alignment horizontal="left" vertical="center" indent="1"/>
    </xf>
    <xf numFmtId="0" fontId="6" fillId="10" borderId="13" xfId="0" applyFont="1" applyFill="1" applyBorder="1" applyAlignment="1">
      <alignment horizontal="left" vertical="center" indent="1"/>
    </xf>
    <xf numFmtId="0" fontId="6" fillId="10" borderId="14" xfId="0" applyFont="1" applyFill="1" applyBorder="1" applyAlignment="1">
      <alignment horizontal="left" vertical="center" indent="1"/>
    </xf>
    <xf numFmtId="14" fontId="1" fillId="10" borderId="2" xfId="0" applyNumberFormat="1" applyFont="1" applyFill="1" applyBorder="1" applyAlignment="1">
      <alignment horizontal="left" vertical="center" indent="1"/>
    </xf>
    <xf numFmtId="0" fontId="1" fillId="10" borderId="11" xfId="0" applyFont="1" applyFill="1" applyBorder="1" applyAlignment="1">
      <alignment horizontal="left" vertical="center" indent="1"/>
    </xf>
    <xf numFmtId="14" fontId="1" fillId="0" borderId="12" xfId="0" applyNumberFormat="1" applyFont="1" applyBorder="1" applyAlignment="1">
      <alignment horizontal="left" vertical="center" indent="1"/>
    </xf>
    <xf numFmtId="0" fontId="1" fillId="0" borderId="20" xfId="0" applyFont="1" applyBorder="1" applyAlignment="1">
      <alignment horizontal="left" vertical="center" indent="1"/>
    </xf>
    <xf numFmtId="0" fontId="6" fillId="0" borderId="13" xfId="0" applyFont="1" applyBorder="1" applyAlignment="1">
      <alignment horizontal="left" vertical="center" indent="1"/>
    </xf>
    <xf numFmtId="0" fontId="6" fillId="0" borderId="14" xfId="0" applyFont="1" applyBorder="1" applyAlignment="1">
      <alignment horizontal="left" vertical="center" indent="1"/>
    </xf>
    <xf numFmtId="14" fontId="1" fillId="10" borderId="13" xfId="0" applyNumberFormat="1" applyFont="1" applyFill="1" applyBorder="1" applyAlignment="1">
      <alignment horizontal="left" vertical="center" indent="1"/>
    </xf>
    <xf numFmtId="14" fontId="1" fillId="0" borderId="13" xfId="0" applyNumberFormat="1" applyFont="1" applyBorder="1" applyAlignment="1">
      <alignment horizontal="left" vertical="center" indent="1"/>
    </xf>
    <xf numFmtId="14" fontId="1" fillId="23" borderId="9" xfId="0" applyNumberFormat="1" applyFont="1" applyFill="1" applyBorder="1" applyAlignment="1">
      <alignment horizontal="left" vertical="center" indent="1"/>
    </xf>
    <xf numFmtId="0" fontId="1" fillId="23" borderId="0" xfId="0" applyFont="1" applyFill="1" applyBorder="1" applyAlignment="1">
      <alignment horizontal="left" vertical="center" indent="4"/>
    </xf>
    <xf numFmtId="0" fontId="1" fillId="23" borderId="0" xfId="0" applyFont="1" applyFill="1" applyBorder="1" applyAlignment="1">
      <alignment vertical="center"/>
    </xf>
    <xf numFmtId="0" fontId="1" fillId="23" borderId="17" xfId="0" applyFont="1" applyFill="1" applyBorder="1" applyAlignment="1">
      <alignment horizontal="left" vertical="center" indent="1"/>
    </xf>
    <xf numFmtId="0" fontId="6" fillId="23" borderId="13" xfId="0" applyFont="1" applyFill="1" applyBorder="1" applyAlignment="1">
      <alignment horizontal="left" vertical="center" indent="1"/>
    </xf>
    <xf numFmtId="0" fontId="6" fillId="23" borderId="1" xfId="0" applyFont="1" applyFill="1" applyBorder="1" applyAlignment="1">
      <alignment horizontal="left" vertical="center" indent="4"/>
    </xf>
    <xf numFmtId="0" fontId="6" fillId="23" borderId="1" xfId="0" applyFont="1" applyFill="1" applyBorder="1" applyAlignment="1">
      <alignment horizontal="left" vertical="center"/>
    </xf>
    <xf numFmtId="0" fontId="6" fillId="23" borderId="14" xfId="0" applyFont="1" applyFill="1" applyBorder="1" applyAlignment="1">
      <alignment horizontal="left" vertical="center" indent="1"/>
    </xf>
    <xf numFmtId="0" fontId="1" fillId="6" borderId="3" xfId="0" applyFont="1" applyFill="1" applyBorder="1" applyAlignment="1">
      <alignment horizontal="left" vertical="center" indent="4"/>
    </xf>
    <xf numFmtId="0" fontId="1" fillId="6" borderId="11" xfId="0" applyFont="1" applyFill="1" applyBorder="1" applyAlignment="1">
      <alignment horizontal="left" vertical="center" indent="1"/>
    </xf>
    <xf numFmtId="0" fontId="0" fillId="0" borderId="41" xfId="0" applyBorder="1">
      <alignment vertical="center"/>
    </xf>
    <xf numFmtId="14" fontId="1" fillId="0" borderId="9" xfId="0" applyNumberFormat="1" applyFont="1" applyBorder="1" applyAlignment="1">
      <alignment horizontal="left" vertical="center" indent="1"/>
    </xf>
    <xf numFmtId="0" fontId="1" fillId="0" borderId="17" xfId="0" applyFont="1" applyBorder="1" applyAlignment="1">
      <alignment horizontal="left" vertical="center" indent="1"/>
    </xf>
    <xf numFmtId="14" fontId="7" fillId="0" borderId="9" xfId="0" applyNumberFormat="1" applyFont="1" applyBorder="1" applyAlignment="1">
      <alignment horizontal="left" vertical="center"/>
    </xf>
    <xf numFmtId="0" fontId="1" fillId="3" borderId="10" xfId="0" applyFont="1" applyFill="1" applyBorder="1" applyAlignment="1">
      <alignment horizontal="left" indent="1"/>
    </xf>
    <xf numFmtId="0" fontId="1" fillId="3" borderId="10" xfId="0" applyFont="1" applyFill="1" applyBorder="1" applyAlignment="1">
      <alignment vertical="center"/>
    </xf>
    <xf numFmtId="0" fontId="1" fillId="3" borderId="10" xfId="0" applyFont="1" applyFill="1" applyBorder="1" applyAlignment="1"/>
    <xf numFmtId="0" fontId="1" fillId="3" borderId="10" xfId="0" applyFont="1" applyFill="1" applyBorder="1" applyAlignment="1">
      <alignment horizontal="right" indent="1"/>
    </xf>
    <xf numFmtId="0" fontId="1" fillId="3" borderId="9" xfId="0" applyFont="1" applyFill="1" applyBorder="1" applyAlignment="1">
      <alignment vertical="center"/>
    </xf>
    <xf numFmtId="0" fontId="1" fillId="3" borderId="0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>
      <alignment vertical="center"/>
    </xf>
    <xf numFmtId="0" fontId="1" fillId="3" borderId="20" xfId="0" applyFont="1" applyFill="1" applyBorder="1" applyAlignment="1">
      <alignment vertical="center"/>
    </xf>
    <xf numFmtId="0" fontId="1" fillId="3" borderId="12" xfId="0" applyFont="1" applyFill="1" applyBorder="1" applyAlignment="1">
      <alignment horizontal="left" vertical="center" indent="2"/>
    </xf>
    <xf numFmtId="0" fontId="1" fillId="3" borderId="10" xfId="0" applyFont="1" applyFill="1" applyBorder="1" applyAlignment="1">
      <alignment horizontal="left" vertical="center" indent="2"/>
    </xf>
    <xf numFmtId="0" fontId="1" fillId="3" borderId="17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 indent="2"/>
    </xf>
    <xf numFmtId="14" fontId="1" fillId="0" borderId="10" xfId="0" applyNumberFormat="1" applyFont="1" applyBorder="1" applyAlignment="1">
      <alignment horizontal="left" vertical="center" indent="2"/>
    </xf>
    <xf numFmtId="14" fontId="64" fillId="0" borderId="12" xfId="0" applyNumberFormat="1" applyFont="1" applyBorder="1" applyAlignment="1">
      <alignment horizontal="left" vertical="center" indent="5"/>
    </xf>
    <xf numFmtId="177" fontId="64" fillId="0" borderId="10" xfId="0" applyNumberFormat="1" applyFont="1" applyBorder="1" applyAlignment="1">
      <alignment horizontal="left" vertical="center" indent="1"/>
    </xf>
    <xf numFmtId="177" fontId="65" fillId="0" borderId="10" xfId="0" applyNumberFormat="1" applyFont="1" applyBorder="1" applyAlignment="1">
      <alignment horizontal="left" vertical="center"/>
    </xf>
    <xf numFmtId="14" fontId="1" fillId="0" borderId="12" xfId="0" applyNumberFormat="1" applyFont="1" applyBorder="1" applyAlignment="1">
      <alignment horizontal="left" vertical="center" indent="3"/>
    </xf>
    <xf numFmtId="177" fontId="66" fillId="0" borderId="10" xfId="0" applyNumberFormat="1" applyFont="1" applyBorder="1" applyAlignment="1">
      <alignment horizontal="left" vertical="center" indent="7"/>
    </xf>
    <xf numFmtId="14" fontId="1" fillId="0" borderId="135" xfId="0" applyNumberFormat="1" applyFont="1" applyBorder="1" applyAlignment="1">
      <alignment horizontal="left" vertical="center" indent="2"/>
    </xf>
    <xf numFmtId="14" fontId="1" fillId="0" borderId="135" xfId="0" applyNumberFormat="1" applyFont="1" applyBorder="1" applyAlignment="1">
      <alignment horizontal="left" vertical="center" indent="3"/>
    </xf>
    <xf numFmtId="177" fontId="66" fillId="0" borderId="136" xfId="0" applyNumberFormat="1" applyFont="1" applyBorder="1" applyAlignment="1">
      <alignment horizontal="left" vertical="center" indent="7"/>
    </xf>
    <xf numFmtId="177" fontId="66" fillId="0" borderId="12" xfId="0" applyNumberFormat="1" applyFont="1" applyBorder="1" applyAlignment="1">
      <alignment vertical="center"/>
    </xf>
    <xf numFmtId="177" fontId="66" fillId="0" borderId="10" xfId="0" applyNumberFormat="1" applyFont="1" applyBorder="1" applyAlignment="1">
      <alignment vertical="center"/>
    </xf>
    <xf numFmtId="0" fontId="0" fillId="0" borderId="46" xfId="0" applyBorder="1">
      <alignment vertical="center"/>
    </xf>
    <xf numFmtId="0" fontId="0" fillId="0" borderId="47" xfId="0" applyBorder="1">
      <alignment vertical="center"/>
    </xf>
    <xf numFmtId="0" fontId="0" fillId="0" borderId="50" xfId="0" applyBorder="1">
      <alignment vertical="center"/>
    </xf>
    <xf numFmtId="0" fontId="0" fillId="0" borderId="84" xfId="0" applyBorder="1">
      <alignment vertical="center"/>
    </xf>
    <xf numFmtId="0" fontId="0" fillId="14" borderId="0" xfId="0" applyFill="1">
      <alignment vertical="center"/>
    </xf>
    <xf numFmtId="0" fontId="0" fillId="0" borderId="137" xfId="0" applyBorder="1">
      <alignment vertical="center"/>
    </xf>
    <xf numFmtId="0" fontId="0" fillId="0" borderId="42" xfId="0" applyBorder="1">
      <alignment vertical="center"/>
    </xf>
    <xf numFmtId="0" fontId="0" fillId="0" borderId="45" xfId="0" applyBorder="1">
      <alignment vertical="center"/>
    </xf>
    <xf numFmtId="0" fontId="0" fillId="0" borderId="24" xfId="0" applyBorder="1">
      <alignment vertical="center"/>
    </xf>
    <xf numFmtId="0" fontId="0" fillId="14" borderId="24" xfId="0" applyFill="1" applyBorder="1">
      <alignment vertical="center"/>
    </xf>
    <xf numFmtId="0" fontId="39" fillId="0" borderId="0" xfId="0" applyFont="1" applyAlignment="1">
      <alignment horizontal="center" vertical="center"/>
    </xf>
    <xf numFmtId="58" fontId="0" fillId="0" borderId="0" xfId="0" applyNumberFormat="1">
      <alignment vertical="center"/>
    </xf>
    <xf numFmtId="0" fontId="41" fillId="17" borderId="95" xfId="0" applyFont="1" applyFill="1" applyBorder="1" applyAlignment="1">
      <alignment horizontal="center" vertical="center"/>
    </xf>
    <xf numFmtId="0" fontId="27" fillId="17" borderId="97" xfId="0" applyFont="1" applyFill="1" applyBorder="1" applyAlignment="1">
      <alignment horizontal="center" vertical="center"/>
    </xf>
    <xf numFmtId="0" fontId="27" fillId="17" borderId="98" xfId="0" applyFont="1" applyFill="1" applyBorder="1">
      <alignment vertical="center"/>
    </xf>
    <xf numFmtId="0" fontId="27" fillId="17" borderId="98" xfId="0" applyFont="1" applyFill="1" applyBorder="1" applyAlignment="1">
      <alignment horizontal="center" vertical="center"/>
    </xf>
    <xf numFmtId="0" fontId="27" fillId="17" borderId="138" xfId="0" applyFont="1" applyFill="1" applyBorder="1" applyAlignment="1">
      <alignment horizontal="center" vertical="center"/>
    </xf>
    <xf numFmtId="0" fontId="27" fillId="17" borderId="123" xfId="0" applyFont="1" applyFill="1" applyBorder="1" applyAlignment="1">
      <alignment horizontal="center" vertical="center"/>
    </xf>
    <xf numFmtId="0" fontId="41" fillId="17" borderId="123" xfId="0" applyFont="1" applyFill="1" applyBorder="1">
      <alignment vertical="center"/>
    </xf>
    <xf numFmtId="0" fontId="27" fillId="17" borderId="0" xfId="0" applyFont="1" applyFill="1" applyBorder="1" applyAlignment="1">
      <alignment horizontal="center" vertical="center"/>
    </xf>
    <xf numFmtId="0" fontId="41" fillId="17" borderId="0" xfId="0" applyFont="1" applyFill="1" applyBorder="1">
      <alignment vertical="center"/>
    </xf>
    <xf numFmtId="176" fontId="1" fillId="3" borderId="15" xfId="0" applyNumberFormat="1" applyFont="1" applyFill="1" applyBorder="1" applyAlignment="1">
      <alignment horizontal="right" vertical="center"/>
    </xf>
    <xf numFmtId="176" fontId="1" fillId="6" borderId="15" xfId="0" applyNumberFormat="1" applyFont="1" applyFill="1" applyBorder="1" applyAlignment="1">
      <alignment horizontal="left" vertical="center"/>
    </xf>
    <xf numFmtId="0" fontId="67" fillId="0" borderId="0" xfId="0" applyFont="1">
      <alignment vertical="center"/>
    </xf>
    <xf numFmtId="49" fontId="0" fillId="0" borderId="17" xfId="0" applyNumberFormat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E6F5FA"/>
      <color rgb="00D2E6F4"/>
      <color rgb="008EA9DC"/>
      <color rgb="000070C0"/>
      <color rgb="00F8F8F8"/>
      <color rgb="00EAE64E"/>
      <color rgb="008C09EA"/>
      <color rgb="00090006"/>
      <color rgb="0095FCFC"/>
      <color rgb="0052FC2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0" Type="http://schemas.openxmlformats.org/officeDocument/2006/relationships/sharedStrings" Target="sharedStrings.xml"/><Relationship Id="rId6" Type="http://schemas.openxmlformats.org/officeDocument/2006/relationships/worksheet" Target="worksheets/sheet6.xml"/><Relationship Id="rId59" Type="http://schemas.openxmlformats.org/officeDocument/2006/relationships/styles" Target="styles.xml"/><Relationship Id="rId58" Type="http://schemas.openxmlformats.org/officeDocument/2006/relationships/theme" Target="theme/theme1.xml"/><Relationship Id="rId57" Type="http://schemas.openxmlformats.org/officeDocument/2006/relationships/pivotCacheDefinition" Target="pivotCache/pivotCacheDefinition1.xml"/><Relationship Id="rId56" Type="http://schemas.openxmlformats.org/officeDocument/2006/relationships/worksheet" Target="worksheets/sheet56.xml"/><Relationship Id="rId55" Type="http://schemas.openxmlformats.org/officeDocument/2006/relationships/worksheet" Target="worksheets/sheet55.xml"/><Relationship Id="rId54" Type="http://schemas.openxmlformats.org/officeDocument/2006/relationships/worksheet" Target="worksheets/sheet54.xml"/><Relationship Id="rId53" Type="http://schemas.openxmlformats.org/officeDocument/2006/relationships/worksheet" Target="worksheets/sheet53.xml"/><Relationship Id="rId52" Type="http://schemas.openxmlformats.org/officeDocument/2006/relationships/worksheet" Target="worksheets/sheet52.xml"/><Relationship Id="rId51" Type="http://schemas.openxmlformats.org/officeDocument/2006/relationships/worksheet" Target="worksheets/sheet51.xml"/><Relationship Id="rId50" Type="http://schemas.openxmlformats.org/officeDocument/2006/relationships/worksheet" Target="worksheets/sheet50.xml"/><Relationship Id="rId5" Type="http://schemas.openxmlformats.org/officeDocument/2006/relationships/worksheet" Target="worksheets/sheet5.xml"/><Relationship Id="rId49" Type="http://schemas.openxmlformats.org/officeDocument/2006/relationships/worksheet" Target="worksheets/sheet49.xml"/><Relationship Id="rId48" Type="http://schemas.openxmlformats.org/officeDocument/2006/relationships/worksheet" Target="worksheets/sheet48.xml"/><Relationship Id="rId47" Type="http://schemas.openxmlformats.org/officeDocument/2006/relationships/worksheet" Target="worksheets/sheet47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3" Type="http://schemas.openxmlformats.org/officeDocument/2006/relationships/image" Target="../media/image23.svg"/><Relationship Id="rId22" Type="http://schemas.openxmlformats.org/officeDocument/2006/relationships/image" Target="../media/image22.png"/><Relationship Id="rId21" Type="http://schemas.openxmlformats.org/officeDocument/2006/relationships/image" Target="../media/image21.jpeg"/><Relationship Id="rId20" Type="http://schemas.openxmlformats.org/officeDocument/2006/relationships/image" Target="../media/image20.svg"/><Relationship Id="rId2" Type="http://schemas.openxmlformats.org/officeDocument/2006/relationships/image" Target="../media/image2.sv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sv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svg"/><Relationship Id="rId13" Type="http://schemas.openxmlformats.org/officeDocument/2006/relationships/image" Target="../media/image13.png"/><Relationship Id="rId12" Type="http://schemas.openxmlformats.org/officeDocument/2006/relationships/image" Target="../media/image12.svg"/><Relationship Id="rId11" Type="http://schemas.openxmlformats.org/officeDocument/2006/relationships/image" Target="../media/image11.png"/><Relationship Id="rId10" Type="http://schemas.openxmlformats.org/officeDocument/2006/relationships/image" Target="../media/image10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0" Type="http://schemas.openxmlformats.org/officeDocument/2006/relationships/image" Target="../media/image66.svg"/><Relationship Id="rId3" Type="http://schemas.openxmlformats.org/officeDocument/2006/relationships/image" Target="../media/image11.png"/><Relationship Id="rId29" Type="http://schemas.openxmlformats.org/officeDocument/2006/relationships/image" Target="../media/image65.png"/><Relationship Id="rId28" Type="http://schemas.openxmlformats.org/officeDocument/2006/relationships/image" Target="../media/image26.png"/><Relationship Id="rId27" Type="http://schemas.openxmlformats.org/officeDocument/2006/relationships/image" Target="../media/image64.svg"/><Relationship Id="rId26" Type="http://schemas.openxmlformats.org/officeDocument/2006/relationships/image" Target="../media/image63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2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40.svg"/><Relationship Id="rId2" Type="http://schemas.openxmlformats.org/officeDocument/2006/relationships/image" Target="../media/image61.svg"/><Relationship Id="rId19" Type="http://schemas.openxmlformats.org/officeDocument/2006/relationships/image" Target="../media/image39.png"/><Relationship Id="rId18" Type="http://schemas.openxmlformats.org/officeDocument/2006/relationships/image" Target="../media/image38.svg"/><Relationship Id="rId17" Type="http://schemas.openxmlformats.org/officeDocument/2006/relationships/image" Target="../media/image37.png"/><Relationship Id="rId16" Type="http://schemas.openxmlformats.org/officeDocument/2006/relationships/image" Target="../media/image36.svg"/><Relationship Id="rId15" Type="http://schemas.openxmlformats.org/officeDocument/2006/relationships/image" Target="../media/image35.png"/><Relationship Id="rId14" Type="http://schemas.openxmlformats.org/officeDocument/2006/relationships/image" Target="../media/image34.svg"/><Relationship Id="rId13" Type="http://schemas.openxmlformats.org/officeDocument/2006/relationships/image" Target="../media/image33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60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0" Type="http://schemas.openxmlformats.org/officeDocument/2006/relationships/image" Target="../media/image66.svg"/><Relationship Id="rId3" Type="http://schemas.openxmlformats.org/officeDocument/2006/relationships/image" Target="../media/image11.png"/><Relationship Id="rId29" Type="http://schemas.openxmlformats.org/officeDocument/2006/relationships/image" Target="../media/image65.png"/><Relationship Id="rId28" Type="http://schemas.openxmlformats.org/officeDocument/2006/relationships/image" Target="../media/image26.png"/><Relationship Id="rId27" Type="http://schemas.openxmlformats.org/officeDocument/2006/relationships/image" Target="../media/image64.svg"/><Relationship Id="rId26" Type="http://schemas.openxmlformats.org/officeDocument/2006/relationships/image" Target="../media/image63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2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40.svg"/><Relationship Id="rId2" Type="http://schemas.openxmlformats.org/officeDocument/2006/relationships/image" Target="../media/image61.svg"/><Relationship Id="rId19" Type="http://schemas.openxmlformats.org/officeDocument/2006/relationships/image" Target="../media/image39.png"/><Relationship Id="rId18" Type="http://schemas.openxmlformats.org/officeDocument/2006/relationships/image" Target="../media/image38.svg"/><Relationship Id="rId17" Type="http://schemas.openxmlformats.org/officeDocument/2006/relationships/image" Target="../media/image37.png"/><Relationship Id="rId16" Type="http://schemas.openxmlformats.org/officeDocument/2006/relationships/image" Target="../media/image36.svg"/><Relationship Id="rId15" Type="http://schemas.openxmlformats.org/officeDocument/2006/relationships/image" Target="../media/image35.png"/><Relationship Id="rId14" Type="http://schemas.openxmlformats.org/officeDocument/2006/relationships/image" Target="../media/image34.svg"/><Relationship Id="rId13" Type="http://schemas.openxmlformats.org/officeDocument/2006/relationships/image" Target="../media/image33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4" Type="http://schemas.openxmlformats.org/officeDocument/2006/relationships/image" Target="../media/image18.png"/><Relationship Id="rId33" Type="http://schemas.openxmlformats.org/officeDocument/2006/relationships/image" Target="../media/image23.svg"/><Relationship Id="rId32" Type="http://schemas.openxmlformats.org/officeDocument/2006/relationships/image" Target="../media/image22.png"/><Relationship Id="rId31" Type="http://schemas.openxmlformats.org/officeDocument/2006/relationships/image" Target="../media/image67.png"/><Relationship Id="rId30" Type="http://schemas.openxmlformats.org/officeDocument/2006/relationships/image" Target="../media/image66.svg"/><Relationship Id="rId3" Type="http://schemas.openxmlformats.org/officeDocument/2006/relationships/image" Target="../media/image11.png"/><Relationship Id="rId29" Type="http://schemas.openxmlformats.org/officeDocument/2006/relationships/image" Target="../media/image65.png"/><Relationship Id="rId28" Type="http://schemas.openxmlformats.org/officeDocument/2006/relationships/image" Target="../media/image26.png"/><Relationship Id="rId27" Type="http://schemas.openxmlformats.org/officeDocument/2006/relationships/image" Target="../media/image64.svg"/><Relationship Id="rId26" Type="http://schemas.openxmlformats.org/officeDocument/2006/relationships/image" Target="../media/image63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2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40.svg"/><Relationship Id="rId2" Type="http://schemas.openxmlformats.org/officeDocument/2006/relationships/image" Target="../media/image61.svg"/><Relationship Id="rId19" Type="http://schemas.openxmlformats.org/officeDocument/2006/relationships/image" Target="../media/image39.png"/><Relationship Id="rId18" Type="http://schemas.openxmlformats.org/officeDocument/2006/relationships/image" Target="../media/image38.svg"/><Relationship Id="rId17" Type="http://schemas.openxmlformats.org/officeDocument/2006/relationships/image" Target="../media/image37.png"/><Relationship Id="rId16" Type="http://schemas.openxmlformats.org/officeDocument/2006/relationships/image" Target="../media/image36.svg"/><Relationship Id="rId15" Type="http://schemas.openxmlformats.org/officeDocument/2006/relationships/image" Target="../media/image35.png"/><Relationship Id="rId14" Type="http://schemas.openxmlformats.org/officeDocument/2006/relationships/image" Target="../media/image34.svg"/><Relationship Id="rId13" Type="http://schemas.openxmlformats.org/officeDocument/2006/relationships/image" Target="../media/image33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svg"/><Relationship Id="rId8" Type="http://schemas.openxmlformats.org/officeDocument/2006/relationships/image" Target="../media/image3.png"/><Relationship Id="rId7" Type="http://schemas.openxmlformats.org/officeDocument/2006/relationships/image" Target="../media/image2.svg"/><Relationship Id="rId6" Type="http://schemas.openxmlformats.org/officeDocument/2006/relationships/image" Target="../media/image1.png"/><Relationship Id="rId5" Type="http://schemas.openxmlformats.org/officeDocument/2006/relationships/image" Target="../media/image68.svg"/><Relationship Id="rId4" Type="http://schemas.openxmlformats.org/officeDocument/2006/relationships/image" Target="../media/image60.png"/><Relationship Id="rId31" Type="http://schemas.openxmlformats.org/officeDocument/2006/relationships/image" Target="../media/image66.svg"/><Relationship Id="rId30" Type="http://schemas.openxmlformats.org/officeDocument/2006/relationships/image" Target="../media/image65.png"/><Relationship Id="rId3" Type="http://schemas.openxmlformats.org/officeDocument/2006/relationships/image" Target="../media/image23.svg"/><Relationship Id="rId29" Type="http://schemas.openxmlformats.org/officeDocument/2006/relationships/image" Target="../media/image26.png"/><Relationship Id="rId28" Type="http://schemas.openxmlformats.org/officeDocument/2006/relationships/image" Target="../media/image64.svg"/><Relationship Id="rId27" Type="http://schemas.openxmlformats.org/officeDocument/2006/relationships/image" Target="../media/image63.png"/><Relationship Id="rId26" Type="http://schemas.openxmlformats.org/officeDocument/2006/relationships/image" Target="../media/image24.png"/><Relationship Id="rId25" Type="http://schemas.openxmlformats.org/officeDocument/2006/relationships/image" Target="../media/image25.png"/><Relationship Id="rId24" Type="http://schemas.openxmlformats.org/officeDocument/2006/relationships/image" Target="../media/image62.jpe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2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6.svg"/><Relationship Id="rId10" Type="http://schemas.openxmlformats.org/officeDocument/2006/relationships/image" Target="../media/image5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1" Type="http://schemas.openxmlformats.org/officeDocument/2006/relationships/image" Target="../media/image18.png"/><Relationship Id="rId30" Type="http://schemas.openxmlformats.org/officeDocument/2006/relationships/image" Target="../media/image66.svg"/><Relationship Id="rId3" Type="http://schemas.openxmlformats.org/officeDocument/2006/relationships/image" Target="../media/image11.png"/><Relationship Id="rId29" Type="http://schemas.openxmlformats.org/officeDocument/2006/relationships/image" Target="../media/image65.png"/><Relationship Id="rId28" Type="http://schemas.openxmlformats.org/officeDocument/2006/relationships/image" Target="../media/image26.png"/><Relationship Id="rId27" Type="http://schemas.openxmlformats.org/officeDocument/2006/relationships/image" Target="../media/image64.svg"/><Relationship Id="rId26" Type="http://schemas.openxmlformats.org/officeDocument/2006/relationships/image" Target="../media/image63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2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40.svg"/><Relationship Id="rId2" Type="http://schemas.openxmlformats.org/officeDocument/2006/relationships/image" Target="../media/image61.svg"/><Relationship Id="rId19" Type="http://schemas.openxmlformats.org/officeDocument/2006/relationships/image" Target="../media/image39.png"/><Relationship Id="rId18" Type="http://schemas.openxmlformats.org/officeDocument/2006/relationships/image" Target="../media/image38.svg"/><Relationship Id="rId17" Type="http://schemas.openxmlformats.org/officeDocument/2006/relationships/image" Target="../media/image37.png"/><Relationship Id="rId16" Type="http://schemas.openxmlformats.org/officeDocument/2006/relationships/image" Target="../media/image36.svg"/><Relationship Id="rId15" Type="http://schemas.openxmlformats.org/officeDocument/2006/relationships/image" Target="../media/image35.png"/><Relationship Id="rId14" Type="http://schemas.openxmlformats.org/officeDocument/2006/relationships/image" Target="../media/image34.svg"/><Relationship Id="rId13" Type="http://schemas.openxmlformats.org/officeDocument/2006/relationships/image" Target="../media/image33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60.pn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5.png"/><Relationship Id="rId8" Type="http://schemas.openxmlformats.org/officeDocument/2006/relationships/image" Target="../media/image34.svg"/><Relationship Id="rId7" Type="http://schemas.openxmlformats.org/officeDocument/2006/relationships/image" Target="../media/image33.png"/><Relationship Id="rId6" Type="http://schemas.openxmlformats.org/officeDocument/2006/relationships/image" Target="../media/image61.svg"/><Relationship Id="rId5" Type="http://schemas.openxmlformats.org/officeDocument/2006/relationships/image" Target="../media/image60.png"/><Relationship Id="rId4" Type="http://schemas.openxmlformats.org/officeDocument/2006/relationships/image" Target="../media/image18.png"/><Relationship Id="rId3" Type="http://schemas.openxmlformats.org/officeDocument/2006/relationships/image" Target="../media/image23.svg"/><Relationship Id="rId2" Type="http://schemas.openxmlformats.org/officeDocument/2006/relationships/image" Target="../media/image22.png"/><Relationship Id="rId14" Type="http://schemas.openxmlformats.org/officeDocument/2006/relationships/image" Target="../media/image40.svg"/><Relationship Id="rId13" Type="http://schemas.openxmlformats.org/officeDocument/2006/relationships/image" Target="../media/image39.png"/><Relationship Id="rId12" Type="http://schemas.openxmlformats.org/officeDocument/2006/relationships/image" Target="../media/image38.svg"/><Relationship Id="rId11" Type="http://schemas.openxmlformats.org/officeDocument/2006/relationships/image" Target="../media/image37.png"/><Relationship Id="rId10" Type="http://schemas.openxmlformats.org/officeDocument/2006/relationships/image" Target="../media/image36.svg"/><Relationship Id="rId1" Type="http://schemas.openxmlformats.org/officeDocument/2006/relationships/image" Target="../media/image67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71.png"/><Relationship Id="rId8" Type="http://schemas.openxmlformats.org/officeDocument/2006/relationships/image" Target="../media/image18.png"/><Relationship Id="rId7" Type="http://schemas.openxmlformats.org/officeDocument/2006/relationships/image" Target="../media/image67.png"/><Relationship Id="rId6" Type="http://schemas.openxmlformats.org/officeDocument/2006/relationships/image" Target="../media/image70.svg"/><Relationship Id="rId5" Type="http://schemas.openxmlformats.org/officeDocument/2006/relationships/image" Target="../media/image69.png"/><Relationship Id="rId42" Type="http://schemas.openxmlformats.org/officeDocument/2006/relationships/image" Target="../media/image84.svg"/><Relationship Id="rId41" Type="http://schemas.openxmlformats.org/officeDocument/2006/relationships/image" Target="../media/image83.png"/><Relationship Id="rId40" Type="http://schemas.openxmlformats.org/officeDocument/2006/relationships/image" Target="../media/image82.png"/><Relationship Id="rId4" Type="http://schemas.openxmlformats.org/officeDocument/2006/relationships/image" Target="../media/image12.svg"/><Relationship Id="rId39" Type="http://schemas.openxmlformats.org/officeDocument/2006/relationships/image" Target="../media/image81.png"/><Relationship Id="rId38" Type="http://schemas.openxmlformats.org/officeDocument/2006/relationships/image" Target="../media/image10.svg"/><Relationship Id="rId37" Type="http://schemas.openxmlformats.org/officeDocument/2006/relationships/image" Target="../media/image9.png"/><Relationship Id="rId36" Type="http://schemas.openxmlformats.org/officeDocument/2006/relationships/image" Target="../media/image40.svg"/><Relationship Id="rId35" Type="http://schemas.openxmlformats.org/officeDocument/2006/relationships/image" Target="../media/image39.png"/><Relationship Id="rId34" Type="http://schemas.openxmlformats.org/officeDocument/2006/relationships/image" Target="../media/image38.svg"/><Relationship Id="rId33" Type="http://schemas.openxmlformats.org/officeDocument/2006/relationships/image" Target="../media/image37.png"/><Relationship Id="rId32" Type="http://schemas.openxmlformats.org/officeDocument/2006/relationships/image" Target="../media/image36.svg"/><Relationship Id="rId31" Type="http://schemas.openxmlformats.org/officeDocument/2006/relationships/image" Target="../media/image35.png"/><Relationship Id="rId30" Type="http://schemas.openxmlformats.org/officeDocument/2006/relationships/image" Target="../media/image34.svg"/><Relationship Id="rId3" Type="http://schemas.openxmlformats.org/officeDocument/2006/relationships/image" Target="../media/image11.png"/><Relationship Id="rId29" Type="http://schemas.openxmlformats.org/officeDocument/2006/relationships/image" Target="../media/image33.png"/><Relationship Id="rId28" Type="http://schemas.openxmlformats.org/officeDocument/2006/relationships/image" Target="../media/image8.svg"/><Relationship Id="rId27" Type="http://schemas.openxmlformats.org/officeDocument/2006/relationships/image" Target="../media/image7.png"/><Relationship Id="rId26" Type="http://schemas.openxmlformats.org/officeDocument/2006/relationships/image" Target="../media/image6.svg"/><Relationship Id="rId25" Type="http://schemas.openxmlformats.org/officeDocument/2006/relationships/image" Target="../media/image5.png"/><Relationship Id="rId24" Type="http://schemas.openxmlformats.org/officeDocument/2006/relationships/image" Target="../media/image4.svg"/><Relationship Id="rId23" Type="http://schemas.openxmlformats.org/officeDocument/2006/relationships/image" Target="../media/image3.png"/><Relationship Id="rId22" Type="http://schemas.openxmlformats.org/officeDocument/2006/relationships/image" Target="../media/image2.svg"/><Relationship Id="rId21" Type="http://schemas.openxmlformats.org/officeDocument/2006/relationships/image" Target="../media/image1.png"/><Relationship Id="rId20" Type="http://schemas.openxmlformats.org/officeDocument/2006/relationships/image" Target="../media/image80.png"/><Relationship Id="rId2" Type="http://schemas.openxmlformats.org/officeDocument/2006/relationships/image" Target="../media/image14.svg"/><Relationship Id="rId19" Type="http://schemas.openxmlformats.org/officeDocument/2006/relationships/image" Target="../media/image79.svg"/><Relationship Id="rId18" Type="http://schemas.openxmlformats.org/officeDocument/2006/relationships/image" Target="../media/image78.png"/><Relationship Id="rId17" Type="http://schemas.openxmlformats.org/officeDocument/2006/relationships/image" Target="../media/image77.jpeg"/><Relationship Id="rId16" Type="http://schemas.openxmlformats.org/officeDocument/2006/relationships/image" Target="../media/image76.jpeg"/><Relationship Id="rId15" Type="http://schemas.openxmlformats.org/officeDocument/2006/relationships/image" Target="../media/image75.svg"/><Relationship Id="rId14" Type="http://schemas.openxmlformats.org/officeDocument/2006/relationships/image" Target="../media/image74.svg"/><Relationship Id="rId13" Type="http://schemas.openxmlformats.org/officeDocument/2006/relationships/image" Target="../media/image73.png"/><Relationship Id="rId12" Type="http://schemas.openxmlformats.org/officeDocument/2006/relationships/image" Target="../media/image23.svg"/><Relationship Id="rId11" Type="http://schemas.openxmlformats.org/officeDocument/2006/relationships/image" Target="../media/image22.png"/><Relationship Id="rId10" Type="http://schemas.openxmlformats.org/officeDocument/2006/relationships/image" Target="../media/image72.svg"/><Relationship Id="rId1" Type="http://schemas.openxmlformats.org/officeDocument/2006/relationships/image" Target="../media/image13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71.png"/><Relationship Id="rId8" Type="http://schemas.openxmlformats.org/officeDocument/2006/relationships/image" Target="../media/image18.png"/><Relationship Id="rId7" Type="http://schemas.openxmlformats.org/officeDocument/2006/relationships/image" Target="../media/image67.png"/><Relationship Id="rId6" Type="http://schemas.openxmlformats.org/officeDocument/2006/relationships/image" Target="../media/image85.svg"/><Relationship Id="rId5" Type="http://schemas.openxmlformats.org/officeDocument/2006/relationships/image" Target="../media/image69.png"/><Relationship Id="rId44" Type="http://schemas.openxmlformats.org/officeDocument/2006/relationships/image" Target="../media/image84.svg"/><Relationship Id="rId43" Type="http://schemas.openxmlformats.org/officeDocument/2006/relationships/image" Target="../media/image83.png"/><Relationship Id="rId42" Type="http://schemas.openxmlformats.org/officeDocument/2006/relationships/image" Target="../media/image82.png"/><Relationship Id="rId41" Type="http://schemas.openxmlformats.org/officeDocument/2006/relationships/image" Target="../media/image81.png"/><Relationship Id="rId40" Type="http://schemas.openxmlformats.org/officeDocument/2006/relationships/image" Target="../media/image10.svg"/><Relationship Id="rId4" Type="http://schemas.openxmlformats.org/officeDocument/2006/relationships/image" Target="../media/image12.svg"/><Relationship Id="rId39" Type="http://schemas.openxmlformats.org/officeDocument/2006/relationships/image" Target="../media/image9.png"/><Relationship Id="rId38" Type="http://schemas.openxmlformats.org/officeDocument/2006/relationships/image" Target="../media/image40.svg"/><Relationship Id="rId37" Type="http://schemas.openxmlformats.org/officeDocument/2006/relationships/image" Target="../media/image39.png"/><Relationship Id="rId36" Type="http://schemas.openxmlformats.org/officeDocument/2006/relationships/image" Target="../media/image38.svg"/><Relationship Id="rId35" Type="http://schemas.openxmlformats.org/officeDocument/2006/relationships/image" Target="../media/image37.png"/><Relationship Id="rId34" Type="http://schemas.openxmlformats.org/officeDocument/2006/relationships/image" Target="../media/image36.svg"/><Relationship Id="rId33" Type="http://schemas.openxmlformats.org/officeDocument/2006/relationships/image" Target="../media/image35.png"/><Relationship Id="rId32" Type="http://schemas.openxmlformats.org/officeDocument/2006/relationships/image" Target="../media/image34.svg"/><Relationship Id="rId31" Type="http://schemas.openxmlformats.org/officeDocument/2006/relationships/image" Target="../media/image33.png"/><Relationship Id="rId30" Type="http://schemas.openxmlformats.org/officeDocument/2006/relationships/image" Target="../media/image8.svg"/><Relationship Id="rId3" Type="http://schemas.openxmlformats.org/officeDocument/2006/relationships/image" Target="../media/image11.png"/><Relationship Id="rId29" Type="http://schemas.openxmlformats.org/officeDocument/2006/relationships/image" Target="../media/image7.png"/><Relationship Id="rId28" Type="http://schemas.openxmlformats.org/officeDocument/2006/relationships/image" Target="../media/image6.svg"/><Relationship Id="rId27" Type="http://schemas.openxmlformats.org/officeDocument/2006/relationships/image" Target="../media/image5.png"/><Relationship Id="rId26" Type="http://schemas.openxmlformats.org/officeDocument/2006/relationships/image" Target="../media/image4.svg"/><Relationship Id="rId25" Type="http://schemas.openxmlformats.org/officeDocument/2006/relationships/image" Target="../media/image3.png"/><Relationship Id="rId24" Type="http://schemas.openxmlformats.org/officeDocument/2006/relationships/image" Target="../media/image2.svg"/><Relationship Id="rId23" Type="http://schemas.openxmlformats.org/officeDocument/2006/relationships/image" Target="../media/image1.png"/><Relationship Id="rId22" Type="http://schemas.openxmlformats.org/officeDocument/2006/relationships/image" Target="../media/image88.svg"/><Relationship Id="rId21" Type="http://schemas.openxmlformats.org/officeDocument/2006/relationships/image" Target="../media/image87.png"/><Relationship Id="rId20" Type="http://schemas.openxmlformats.org/officeDocument/2006/relationships/image" Target="../media/image80.png"/><Relationship Id="rId2" Type="http://schemas.openxmlformats.org/officeDocument/2006/relationships/image" Target="../media/image14.svg"/><Relationship Id="rId19" Type="http://schemas.openxmlformats.org/officeDocument/2006/relationships/image" Target="../media/image79.svg"/><Relationship Id="rId18" Type="http://schemas.openxmlformats.org/officeDocument/2006/relationships/image" Target="../media/image78.png"/><Relationship Id="rId17" Type="http://schemas.openxmlformats.org/officeDocument/2006/relationships/image" Target="../media/image77.jpeg"/><Relationship Id="rId16" Type="http://schemas.openxmlformats.org/officeDocument/2006/relationships/image" Target="../media/image76.jpeg"/><Relationship Id="rId15" Type="http://schemas.openxmlformats.org/officeDocument/2006/relationships/image" Target="../media/image86.svg"/><Relationship Id="rId14" Type="http://schemas.openxmlformats.org/officeDocument/2006/relationships/image" Target="../media/image74.svg"/><Relationship Id="rId13" Type="http://schemas.openxmlformats.org/officeDocument/2006/relationships/image" Target="../media/image73.png"/><Relationship Id="rId12" Type="http://schemas.openxmlformats.org/officeDocument/2006/relationships/image" Target="../media/image23.svg"/><Relationship Id="rId11" Type="http://schemas.openxmlformats.org/officeDocument/2006/relationships/image" Target="../media/image22.png"/><Relationship Id="rId10" Type="http://schemas.openxmlformats.org/officeDocument/2006/relationships/image" Target="../media/image72.svg"/><Relationship Id="rId1" Type="http://schemas.openxmlformats.org/officeDocument/2006/relationships/image" Target="../media/image13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71.png"/><Relationship Id="rId8" Type="http://schemas.openxmlformats.org/officeDocument/2006/relationships/image" Target="../media/image18.png"/><Relationship Id="rId7" Type="http://schemas.openxmlformats.org/officeDocument/2006/relationships/image" Target="../media/image67.png"/><Relationship Id="rId6" Type="http://schemas.openxmlformats.org/officeDocument/2006/relationships/image" Target="../media/image90.svg"/><Relationship Id="rId5" Type="http://schemas.openxmlformats.org/officeDocument/2006/relationships/image" Target="../media/image89.png"/><Relationship Id="rId4" Type="http://schemas.openxmlformats.org/officeDocument/2006/relationships/image" Target="../media/image12.svg"/><Relationship Id="rId3" Type="http://schemas.openxmlformats.org/officeDocument/2006/relationships/image" Target="../media/image11.png"/><Relationship Id="rId21" Type="http://schemas.openxmlformats.org/officeDocument/2006/relationships/image" Target="../media/image82.png"/><Relationship Id="rId20" Type="http://schemas.openxmlformats.org/officeDocument/2006/relationships/image" Target="../media/image77.jpeg"/><Relationship Id="rId2" Type="http://schemas.openxmlformats.org/officeDocument/2006/relationships/image" Target="../media/image14.svg"/><Relationship Id="rId19" Type="http://schemas.openxmlformats.org/officeDocument/2006/relationships/image" Target="../media/image76.jpeg"/><Relationship Id="rId18" Type="http://schemas.openxmlformats.org/officeDocument/2006/relationships/image" Target="../media/image92.svg"/><Relationship Id="rId17" Type="http://schemas.openxmlformats.org/officeDocument/2006/relationships/image" Target="../media/image91.png"/><Relationship Id="rId16" Type="http://schemas.openxmlformats.org/officeDocument/2006/relationships/image" Target="../media/image74.svg"/><Relationship Id="rId15" Type="http://schemas.openxmlformats.org/officeDocument/2006/relationships/image" Target="../media/image73.png"/><Relationship Id="rId14" Type="http://schemas.openxmlformats.org/officeDocument/2006/relationships/image" Target="../media/image23.svg"/><Relationship Id="rId13" Type="http://schemas.openxmlformats.org/officeDocument/2006/relationships/image" Target="../media/image22.png"/><Relationship Id="rId12" Type="http://schemas.openxmlformats.org/officeDocument/2006/relationships/image" Target="../media/image79.svg"/><Relationship Id="rId11" Type="http://schemas.openxmlformats.org/officeDocument/2006/relationships/image" Target="../media/image78.png"/><Relationship Id="rId10" Type="http://schemas.openxmlformats.org/officeDocument/2006/relationships/image" Target="../media/image72.svg"/><Relationship Id="rId1" Type="http://schemas.openxmlformats.org/officeDocument/2006/relationships/image" Target="../media/image13.png"/></Relationships>
</file>

<file path=xl/drawings/_rels/drawing19.xml.rels><?xml version="1.0" encoding="UTF-8" standalone="yes"?>
<Relationships xmlns="http://schemas.openxmlformats.org/package/2006/relationships"><Relationship Id="rId9" Type="http://schemas.openxmlformats.org/officeDocument/2006/relationships/image" Target="../media/image71.png"/><Relationship Id="rId8" Type="http://schemas.openxmlformats.org/officeDocument/2006/relationships/image" Target="../media/image18.png"/><Relationship Id="rId7" Type="http://schemas.openxmlformats.org/officeDocument/2006/relationships/image" Target="../media/image67.png"/><Relationship Id="rId6" Type="http://schemas.openxmlformats.org/officeDocument/2006/relationships/image" Target="../media/image90.svg"/><Relationship Id="rId5" Type="http://schemas.openxmlformats.org/officeDocument/2006/relationships/image" Target="../media/image89.png"/><Relationship Id="rId4" Type="http://schemas.openxmlformats.org/officeDocument/2006/relationships/image" Target="../media/image12.svg"/><Relationship Id="rId3" Type="http://schemas.openxmlformats.org/officeDocument/2006/relationships/image" Target="../media/image11.png"/><Relationship Id="rId21" Type="http://schemas.openxmlformats.org/officeDocument/2006/relationships/image" Target="../media/image77.jpeg"/><Relationship Id="rId20" Type="http://schemas.openxmlformats.org/officeDocument/2006/relationships/image" Target="../media/image76.jpeg"/><Relationship Id="rId2" Type="http://schemas.openxmlformats.org/officeDocument/2006/relationships/image" Target="../media/image14.svg"/><Relationship Id="rId19" Type="http://schemas.openxmlformats.org/officeDocument/2006/relationships/image" Target="../media/image79.svg"/><Relationship Id="rId18" Type="http://schemas.openxmlformats.org/officeDocument/2006/relationships/image" Target="../media/image92.svg"/><Relationship Id="rId17" Type="http://schemas.openxmlformats.org/officeDocument/2006/relationships/image" Target="../media/image91.png"/><Relationship Id="rId16" Type="http://schemas.openxmlformats.org/officeDocument/2006/relationships/image" Target="../media/image74.svg"/><Relationship Id="rId15" Type="http://schemas.openxmlformats.org/officeDocument/2006/relationships/image" Target="../media/image73.png"/><Relationship Id="rId14" Type="http://schemas.openxmlformats.org/officeDocument/2006/relationships/image" Target="../media/image23.svg"/><Relationship Id="rId13" Type="http://schemas.openxmlformats.org/officeDocument/2006/relationships/image" Target="../media/image22.png"/><Relationship Id="rId12" Type="http://schemas.openxmlformats.org/officeDocument/2006/relationships/image" Target="../media/image93.svg"/><Relationship Id="rId11" Type="http://schemas.openxmlformats.org/officeDocument/2006/relationships/image" Target="../media/image78.png"/><Relationship Id="rId10" Type="http://schemas.openxmlformats.org/officeDocument/2006/relationships/image" Target="../media/image72.svg"/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svg"/><Relationship Id="rId8" Type="http://schemas.openxmlformats.org/officeDocument/2006/relationships/image" Target="../media/image3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4" Type="http://schemas.openxmlformats.org/officeDocument/2006/relationships/image" Target="../media/image51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8.svg"/><Relationship Id="rId30" Type="http://schemas.openxmlformats.org/officeDocument/2006/relationships/image" Target="../media/image47.png"/><Relationship Id="rId3" Type="http://schemas.openxmlformats.org/officeDocument/2006/relationships/image" Target="../media/image26.png"/><Relationship Id="rId29" Type="http://schemas.openxmlformats.org/officeDocument/2006/relationships/image" Target="../media/image46.svg"/><Relationship Id="rId28" Type="http://schemas.openxmlformats.org/officeDocument/2006/relationships/image" Target="../media/image45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42.svg"/><Relationship Id="rId24" Type="http://schemas.openxmlformats.org/officeDocument/2006/relationships/image" Target="../media/image41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png"/><Relationship Id="rId8" Type="http://schemas.openxmlformats.org/officeDocument/2006/relationships/image" Target="../media/image95.svg"/><Relationship Id="rId7" Type="http://schemas.openxmlformats.org/officeDocument/2006/relationships/image" Target="../media/image94.png"/><Relationship Id="rId6" Type="http://schemas.openxmlformats.org/officeDocument/2006/relationships/image" Target="../media/image18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3" Type="http://schemas.openxmlformats.org/officeDocument/2006/relationships/image" Target="../media/image98.png"/><Relationship Id="rId32" Type="http://schemas.openxmlformats.org/officeDocument/2006/relationships/image" Target="../media/image79.svg"/><Relationship Id="rId31" Type="http://schemas.openxmlformats.org/officeDocument/2006/relationships/image" Target="../media/image78.png"/><Relationship Id="rId30" Type="http://schemas.openxmlformats.org/officeDocument/2006/relationships/image" Target="../media/image6.svg"/><Relationship Id="rId3" Type="http://schemas.openxmlformats.org/officeDocument/2006/relationships/image" Target="../media/image13.png"/><Relationship Id="rId29" Type="http://schemas.openxmlformats.org/officeDocument/2006/relationships/image" Target="../media/image5.png"/><Relationship Id="rId28" Type="http://schemas.openxmlformats.org/officeDocument/2006/relationships/image" Target="../media/image4.svg"/><Relationship Id="rId27" Type="http://schemas.openxmlformats.org/officeDocument/2006/relationships/image" Target="../media/image3.png"/><Relationship Id="rId26" Type="http://schemas.openxmlformats.org/officeDocument/2006/relationships/image" Target="../media/image10.svg"/><Relationship Id="rId25" Type="http://schemas.openxmlformats.org/officeDocument/2006/relationships/image" Target="../media/image9.png"/><Relationship Id="rId24" Type="http://schemas.openxmlformats.org/officeDocument/2006/relationships/image" Target="../media/image40.svg"/><Relationship Id="rId23" Type="http://schemas.openxmlformats.org/officeDocument/2006/relationships/image" Target="../media/image39.png"/><Relationship Id="rId22" Type="http://schemas.openxmlformats.org/officeDocument/2006/relationships/image" Target="../media/image38.svg"/><Relationship Id="rId21" Type="http://schemas.openxmlformats.org/officeDocument/2006/relationships/image" Target="../media/image37.png"/><Relationship Id="rId20" Type="http://schemas.openxmlformats.org/officeDocument/2006/relationships/image" Target="../media/image36.svg"/><Relationship Id="rId2" Type="http://schemas.openxmlformats.org/officeDocument/2006/relationships/image" Target="../media/image12.svg"/><Relationship Id="rId19" Type="http://schemas.openxmlformats.org/officeDocument/2006/relationships/image" Target="../media/image35.png"/><Relationship Id="rId18" Type="http://schemas.openxmlformats.org/officeDocument/2006/relationships/image" Target="../media/image34.svg"/><Relationship Id="rId17" Type="http://schemas.openxmlformats.org/officeDocument/2006/relationships/image" Target="../media/image33.png"/><Relationship Id="rId16" Type="http://schemas.openxmlformats.org/officeDocument/2006/relationships/image" Target="../media/image8.svg"/><Relationship Id="rId15" Type="http://schemas.openxmlformats.org/officeDocument/2006/relationships/image" Target="../media/image7.png"/><Relationship Id="rId14" Type="http://schemas.openxmlformats.org/officeDocument/2006/relationships/image" Target="../media/image2.svg"/><Relationship Id="rId13" Type="http://schemas.openxmlformats.org/officeDocument/2006/relationships/image" Target="../media/image1.png"/><Relationship Id="rId12" Type="http://schemas.openxmlformats.org/officeDocument/2006/relationships/image" Target="../media/image97.svg"/><Relationship Id="rId11" Type="http://schemas.openxmlformats.org/officeDocument/2006/relationships/image" Target="../media/image96.png"/><Relationship Id="rId10" Type="http://schemas.openxmlformats.org/officeDocument/2006/relationships/image" Target="../media/image23.svg"/><Relationship Id="rId1" Type="http://schemas.openxmlformats.org/officeDocument/2006/relationships/image" Target="../media/image11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png"/><Relationship Id="rId8" Type="http://schemas.openxmlformats.org/officeDocument/2006/relationships/image" Target="../media/image99.svg"/><Relationship Id="rId7" Type="http://schemas.openxmlformats.org/officeDocument/2006/relationships/image" Target="../media/image94.png"/><Relationship Id="rId6" Type="http://schemas.openxmlformats.org/officeDocument/2006/relationships/image" Target="../media/image18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3" Type="http://schemas.openxmlformats.org/officeDocument/2006/relationships/image" Target="../media/image98.png"/><Relationship Id="rId32" Type="http://schemas.openxmlformats.org/officeDocument/2006/relationships/image" Target="../media/image79.svg"/><Relationship Id="rId31" Type="http://schemas.openxmlformats.org/officeDocument/2006/relationships/image" Target="../media/image78.png"/><Relationship Id="rId30" Type="http://schemas.openxmlformats.org/officeDocument/2006/relationships/image" Target="../media/image6.svg"/><Relationship Id="rId3" Type="http://schemas.openxmlformats.org/officeDocument/2006/relationships/image" Target="../media/image13.png"/><Relationship Id="rId29" Type="http://schemas.openxmlformats.org/officeDocument/2006/relationships/image" Target="../media/image5.png"/><Relationship Id="rId28" Type="http://schemas.openxmlformats.org/officeDocument/2006/relationships/image" Target="../media/image4.svg"/><Relationship Id="rId27" Type="http://schemas.openxmlformats.org/officeDocument/2006/relationships/image" Target="../media/image3.png"/><Relationship Id="rId26" Type="http://schemas.openxmlformats.org/officeDocument/2006/relationships/image" Target="../media/image10.svg"/><Relationship Id="rId25" Type="http://schemas.openxmlformats.org/officeDocument/2006/relationships/image" Target="../media/image9.png"/><Relationship Id="rId24" Type="http://schemas.openxmlformats.org/officeDocument/2006/relationships/image" Target="../media/image40.svg"/><Relationship Id="rId23" Type="http://schemas.openxmlformats.org/officeDocument/2006/relationships/image" Target="../media/image39.png"/><Relationship Id="rId22" Type="http://schemas.openxmlformats.org/officeDocument/2006/relationships/image" Target="../media/image38.svg"/><Relationship Id="rId21" Type="http://schemas.openxmlformats.org/officeDocument/2006/relationships/image" Target="../media/image37.png"/><Relationship Id="rId20" Type="http://schemas.openxmlformats.org/officeDocument/2006/relationships/image" Target="../media/image36.svg"/><Relationship Id="rId2" Type="http://schemas.openxmlformats.org/officeDocument/2006/relationships/image" Target="../media/image12.svg"/><Relationship Id="rId19" Type="http://schemas.openxmlformats.org/officeDocument/2006/relationships/image" Target="../media/image35.png"/><Relationship Id="rId18" Type="http://schemas.openxmlformats.org/officeDocument/2006/relationships/image" Target="../media/image34.svg"/><Relationship Id="rId17" Type="http://schemas.openxmlformats.org/officeDocument/2006/relationships/image" Target="../media/image33.png"/><Relationship Id="rId16" Type="http://schemas.openxmlformats.org/officeDocument/2006/relationships/image" Target="../media/image8.svg"/><Relationship Id="rId15" Type="http://schemas.openxmlformats.org/officeDocument/2006/relationships/image" Target="../media/image7.png"/><Relationship Id="rId14" Type="http://schemas.openxmlformats.org/officeDocument/2006/relationships/image" Target="../media/image2.svg"/><Relationship Id="rId13" Type="http://schemas.openxmlformats.org/officeDocument/2006/relationships/image" Target="../media/image1.png"/><Relationship Id="rId12" Type="http://schemas.openxmlformats.org/officeDocument/2006/relationships/image" Target="../media/image100.svg"/><Relationship Id="rId11" Type="http://schemas.openxmlformats.org/officeDocument/2006/relationships/image" Target="../media/image96.png"/><Relationship Id="rId10" Type="http://schemas.openxmlformats.org/officeDocument/2006/relationships/image" Target="../media/image23.svg"/><Relationship Id="rId1" Type="http://schemas.openxmlformats.org/officeDocument/2006/relationships/image" Target="../media/image11.png"/></Relationships>
</file>

<file path=xl/drawings/_rels/drawing2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1.png"/><Relationship Id="rId8" Type="http://schemas.openxmlformats.org/officeDocument/2006/relationships/image" Target="../media/image67.png"/><Relationship Id="rId7" Type="http://schemas.openxmlformats.org/officeDocument/2006/relationships/image" Target="../media/image23.svg"/><Relationship Id="rId6" Type="http://schemas.openxmlformats.org/officeDocument/2006/relationships/image" Target="../media/image22.png"/><Relationship Id="rId5" Type="http://schemas.openxmlformats.org/officeDocument/2006/relationships/image" Target="../media/image18.png"/><Relationship Id="rId42" Type="http://schemas.openxmlformats.org/officeDocument/2006/relationships/image" Target="../media/image116.svg"/><Relationship Id="rId41" Type="http://schemas.openxmlformats.org/officeDocument/2006/relationships/image" Target="../media/image8.svg"/><Relationship Id="rId40" Type="http://schemas.openxmlformats.org/officeDocument/2006/relationships/image" Target="../media/image7.png"/><Relationship Id="rId4" Type="http://schemas.openxmlformats.org/officeDocument/2006/relationships/image" Target="../media/image14.svg"/><Relationship Id="rId39" Type="http://schemas.openxmlformats.org/officeDocument/2006/relationships/image" Target="../media/image6.svg"/><Relationship Id="rId38" Type="http://schemas.openxmlformats.org/officeDocument/2006/relationships/image" Target="../media/image5.png"/><Relationship Id="rId37" Type="http://schemas.openxmlformats.org/officeDocument/2006/relationships/image" Target="../media/image4.svg"/><Relationship Id="rId36" Type="http://schemas.openxmlformats.org/officeDocument/2006/relationships/image" Target="../media/image3.png"/><Relationship Id="rId35" Type="http://schemas.openxmlformats.org/officeDocument/2006/relationships/image" Target="../media/image10.svg"/><Relationship Id="rId34" Type="http://schemas.openxmlformats.org/officeDocument/2006/relationships/image" Target="../media/image9.png"/><Relationship Id="rId33" Type="http://schemas.openxmlformats.org/officeDocument/2006/relationships/image" Target="../media/image40.svg"/><Relationship Id="rId32" Type="http://schemas.openxmlformats.org/officeDocument/2006/relationships/image" Target="../media/image39.png"/><Relationship Id="rId31" Type="http://schemas.openxmlformats.org/officeDocument/2006/relationships/image" Target="../media/image38.svg"/><Relationship Id="rId30" Type="http://schemas.openxmlformats.org/officeDocument/2006/relationships/image" Target="../media/image37.png"/><Relationship Id="rId3" Type="http://schemas.openxmlformats.org/officeDocument/2006/relationships/image" Target="../media/image13.png"/><Relationship Id="rId29" Type="http://schemas.openxmlformats.org/officeDocument/2006/relationships/image" Target="../media/image36.svg"/><Relationship Id="rId28" Type="http://schemas.openxmlformats.org/officeDocument/2006/relationships/image" Target="../media/image35.png"/><Relationship Id="rId27" Type="http://schemas.openxmlformats.org/officeDocument/2006/relationships/image" Target="../media/image34.svg"/><Relationship Id="rId26" Type="http://schemas.openxmlformats.org/officeDocument/2006/relationships/image" Target="../media/image33.png"/><Relationship Id="rId25" Type="http://schemas.openxmlformats.org/officeDocument/2006/relationships/image" Target="../media/image2.svg"/><Relationship Id="rId24" Type="http://schemas.openxmlformats.org/officeDocument/2006/relationships/image" Target="../media/image1.png"/><Relationship Id="rId23" Type="http://schemas.openxmlformats.org/officeDocument/2006/relationships/image" Target="../media/image115.svg"/><Relationship Id="rId22" Type="http://schemas.openxmlformats.org/officeDocument/2006/relationships/image" Target="../media/image114.svg"/><Relationship Id="rId21" Type="http://schemas.openxmlformats.org/officeDocument/2006/relationships/image" Target="../media/image113.png"/><Relationship Id="rId20" Type="http://schemas.openxmlformats.org/officeDocument/2006/relationships/image" Target="../media/image112.svg"/><Relationship Id="rId2" Type="http://schemas.openxmlformats.org/officeDocument/2006/relationships/image" Target="../media/image12.svg"/><Relationship Id="rId19" Type="http://schemas.openxmlformats.org/officeDocument/2006/relationships/image" Target="../media/image111.png"/><Relationship Id="rId18" Type="http://schemas.openxmlformats.org/officeDocument/2006/relationships/image" Target="../media/image110.svg"/><Relationship Id="rId17" Type="http://schemas.openxmlformats.org/officeDocument/2006/relationships/image" Target="../media/image109.png"/><Relationship Id="rId16" Type="http://schemas.openxmlformats.org/officeDocument/2006/relationships/image" Target="../media/image108.svg"/><Relationship Id="rId15" Type="http://schemas.openxmlformats.org/officeDocument/2006/relationships/image" Target="../media/image107.png"/><Relationship Id="rId14" Type="http://schemas.openxmlformats.org/officeDocument/2006/relationships/image" Target="../media/image106.svg"/><Relationship Id="rId13" Type="http://schemas.openxmlformats.org/officeDocument/2006/relationships/image" Target="../media/image105.png"/><Relationship Id="rId12" Type="http://schemas.openxmlformats.org/officeDocument/2006/relationships/image" Target="../media/image104.svg"/><Relationship Id="rId11" Type="http://schemas.openxmlformats.org/officeDocument/2006/relationships/image" Target="../media/image103.png"/><Relationship Id="rId10" Type="http://schemas.openxmlformats.org/officeDocument/2006/relationships/image" Target="../media/image102.svg"/><Relationship Id="rId1" Type="http://schemas.openxmlformats.org/officeDocument/2006/relationships/image" Target="../media/image11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svg"/><Relationship Id="rId8" Type="http://schemas.openxmlformats.org/officeDocument/2006/relationships/image" Target="../media/image7.png"/><Relationship Id="rId7" Type="http://schemas.openxmlformats.org/officeDocument/2006/relationships/image" Target="../media/image2.svg"/><Relationship Id="rId6" Type="http://schemas.openxmlformats.org/officeDocument/2006/relationships/image" Target="../media/image1.png"/><Relationship Id="rId5" Type="http://schemas.openxmlformats.org/officeDocument/2006/relationships/image" Target="../media/image29.svg"/><Relationship Id="rId4" Type="http://schemas.openxmlformats.org/officeDocument/2006/relationships/image" Target="../media/image28.png"/><Relationship Id="rId3" Type="http://schemas.openxmlformats.org/officeDocument/2006/relationships/image" Target="../media/image26.png"/><Relationship Id="rId29" Type="http://schemas.openxmlformats.org/officeDocument/2006/relationships/image" Target="../media/image50.svg"/><Relationship Id="rId28" Type="http://schemas.openxmlformats.org/officeDocument/2006/relationships/image" Target="../media/image49.png"/><Relationship Id="rId27" Type="http://schemas.openxmlformats.org/officeDocument/2006/relationships/image" Target="../media/image48.svg"/><Relationship Id="rId26" Type="http://schemas.openxmlformats.org/officeDocument/2006/relationships/image" Target="../media/image47.png"/><Relationship Id="rId25" Type="http://schemas.openxmlformats.org/officeDocument/2006/relationships/image" Target="../media/image46.svg"/><Relationship Id="rId24" Type="http://schemas.openxmlformats.org/officeDocument/2006/relationships/image" Target="../media/image45.png"/><Relationship Id="rId23" Type="http://schemas.openxmlformats.org/officeDocument/2006/relationships/image" Target="../media/image44.svg"/><Relationship Id="rId22" Type="http://schemas.openxmlformats.org/officeDocument/2006/relationships/image" Target="../media/image43.png"/><Relationship Id="rId21" Type="http://schemas.openxmlformats.org/officeDocument/2006/relationships/image" Target="../media/image52.svg"/><Relationship Id="rId20" Type="http://schemas.openxmlformats.org/officeDocument/2006/relationships/image" Target="../media/image41.png"/><Relationship Id="rId2" Type="http://schemas.openxmlformats.org/officeDocument/2006/relationships/image" Target="../media/image25.pn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40.svg"/><Relationship Id="rId16" Type="http://schemas.openxmlformats.org/officeDocument/2006/relationships/image" Target="../media/image39.png"/><Relationship Id="rId15" Type="http://schemas.openxmlformats.org/officeDocument/2006/relationships/image" Target="../media/image38.svg"/><Relationship Id="rId14" Type="http://schemas.openxmlformats.org/officeDocument/2006/relationships/image" Target="../media/image37.png"/><Relationship Id="rId13" Type="http://schemas.openxmlformats.org/officeDocument/2006/relationships/image" Target="../media/image36.svg"/><Relationship Id="rId12" Type="http://schemas.openxmlformats.org/officeDocument/2006/relationships/image" Target="../media/image35.png"/><Relationship Id="rId11" Type="http://schemas.openxmlformats.org/officeDocument/2006/relationships/image" Target="../media/image34.svg"/><Relationship Id="rId10" Type="http://schemas.openxmlformats.org/officeDocument/2006/relationships/image" Target="../media/image33.png"/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27.png"/><Relationship Id="rId3" Type="http://schemas.openxmlformats.org/officeDocument/2006/relationships/image" Target="../media/image26.png"/><Relationship Id="rId26" Type="http://schemas.openxmlformats.org/officeDocument/2006/relationships/image" Target="../media/image50.svg"/><Relationship Id="rId25" Type="http://schemas.openxmlformats.org/officeDocument/2006/relationships/image" Target="../media/image49.png"/><Relationship Id="rId24" Type="http://schemas.openxmlformats.org/officeDocument/2006/relationships/image" Target="../media/image48.svg"/><Relationship Id="rId23" Type="http://schemas.openxmlformats.org/officeDocument/2006/relationships/image" Target="../media/image47.png"/><Relationship Id="rId22" Type="http://schemas.openxmlformats.org/officeDocument/2006/relationships/image" Target="../media/image44.svg"/><Relationship Id="rId21" Type="http://schemas.openxmlformats.org/officeDocument/2006/relationships/image" Target="../media/image43.png"/><Relationship Id="rId20" Type="http://schemas.openxmlformats.org/officeDocument/2006/relationships/image" Target="../media/image52.svg"/><Relationship Id="rId2" Type="http://schemas.openxmlformats.org/officeDocument/2006/relationships/image" Target="../media/image25.png"/><Relationship Id="rId19" Type="http://schemas.openxmlformats.org/officeDocument/2006/relationships/image" Target="../media/image41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svg"/><Relationship Id="rId8" Type="http://schemas.openxmlformats.org/officeDocument/2006/relationships/image" Target="../media/image3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4" Type="http://schemas.openxmlformats.org/officeDocument/2006/relationships/image" Target="../media/image51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8.svg"/><Relationship Id="rId30" Type="http://schemas.openxmlformats.org/officeDocument/2006/relationships/image" Target="../media/image47.png"/><Relationship Id="rId3" Type="http://schemas.openxmlformats.org/officeDocument/2006/relationships/image" Target="../media/image26.png"/><Relationship Id="rId29" Type="http://schemas.openxmlformats.org/officeDocument/2006/relationships/image" Target="../media/image46.svg"/><Relationship Id="rId28" Type="http://schemas.openxmlformats.org/officeDocument/2006/relationships/image" Target="../media/image45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52.svg"/><Relationship Id="rId24" Type="http://schemas.openxmlformats.org/officeDocument/2006/relationships/image" Target="../media/image41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svg"/><Relationship Id="rId8" Type="http://schemas.openxmlformats.org/officeDocument/2006/relationships/image" Target="../media/image3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5" Type="http://schemas.openxmlformats.org/officeDocument/2006/relationships/image" Target="../media/image117.png"/><Relationship Id="rId34" Type="http://schemas.openxmlformats.org/officeDocument/2006/relationships/image" Target="../media/image51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8.svg"/><Relationship Id="rId30" Type="http://schemas.openxmlformats.org/officeDocument/2006/relationships/image" Target="../media/image47.png"/><Relationship Id="rId3" Type="http://schemas.openxmlformats.org/officeDocument/2006/relationships/image" Target="../media/image26.png"/><Relationship Id="rId29" Type="http://schemas.openxmlformats.org/officeDocument/2006/relationships/image" Target="../media/image46.svg"/><Relationship Id="rId28" Type="http://schemas.openxmlformats.org/officeDocument/2006/relationships/image" Target="../media/image45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52.svg"/><Relationship Id="rId24" Type="http://schemas.openxmlformats.org/officeDocument/2006/relationships/image" Target="../media/image41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9" Type="http://schemas.openxmlformats.org/officeDocument/2006/relationships/image" Target="../media/image7.png"/><Relationship Id="rId8" Type="http://schemas.openxmlformats.org/officeDocument/2006/relationships/image" Target="../media/image2.svg"/><Relationship Id="rId7" Type="http://schemas.openxmlformats.org/officeDocument/2006/relationships/image" Target="../media/image1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" Type="http://schemas.openxmlformats.org/officeDocument/2006/relationships/image" Target="../media/image26.png"/><Relationship Id="rId28" Type="http://schemas.openxmlformats.org/officeDocument/2006/relationships/image" Target="../media/image50.svg"/><Relationship Id="rId27" Type="http://schemas.openxmlformats.org/officeDocument/2006/relationships/image" Target="../media/image49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44.svg"/><Relationship Id="rId23" Type="http://schemas.openxmlformats.org/officeDocument/2006/relationships/image" Target="../media/image43.png"/><Relationship Id="rId22" Type="http://schemas.openxmlformats.org/officeDocument/2006/relationships/image" Target="../media/image52.svg"/><Relationship Id="rId21" Type="http://schemas.openxmlformats.org/officeDocument/2006/relationships/image" Target="../media/image41.png"/><Relationship Id="rId20" Type="http://schemas.openxmlformats.org/officeDocument/2006/relationships/image" Target="../media/image10.svg"/><Relationship Id="rId2" Type="http://schemas.openxmlformats.org/officeDocument/2006/relationships/image" Target="../media/image25.png"/><Relationship Id="rId19" Type="http://schemas.openxmlformats.org/officeDocument/2006/relationships/image" Target="../media/image9.png"/><Relationship Id="rId18" Type="http://schemas.openxmlformats.org/officeDocument/2006/relationships/image" Target="../media/image40.svg"/><Relationship Id="rId17" Type="http://schemas.openxmlformats.org/officeDocument/2006/relationships/image" Target="../media/image39.png"/><Relationship Id="rId16" Type="http://schemas.openxmlformats.org/officeDocument/2006/relationships/image" Target="../media/image38.svg"/><Relationship Id="rId15" Type="http://schemas.openxmlformats.org/officeDocument/2006/relationships/image" Target="../media/image37.png"/><Relationship Id="rId14" Type="http://schemas.openxmlformats.org/officeDocument/2006/relationships/image" Target="../media/image36.svg"/><Relationship Id="rId13" Type="http://schemas.openxmlformats.org/officeDocument/2006/relationships/image" Target="../media/image35.png"/><Relationship Id="rId12" Type="http://schemas.openxmlformats.org/officeDocument/2006/relationships/image" Target="../media/image34.svg"/><Relationship Id="rId11" Type="http://schemas.openxmlformats.org/officeDocument/2006/relationships/image" Target="../media/image33.png"/><Relationship Id="rId10" Type="http://schemas.openxmlformats.org/officeDocument/2006/relationships/image" Target="../media/image8.svg"/><Relationship Id="rId1" Type="http://schemas.openxmlformats.org/officeDocument/2006/relationships/image" Target="../media/image24.png"/></Relationships>
</file>

<file path=xl/drawings/_rels/drawing2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svg"/><Relationship Id="rId8" Type="http://schemas.openxmlformats.org/officeDocument/2006/relationships/image" Target="../media/image3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5" Type="http://schemas.openxmlformats.org/officeDocument/2006/relationships/image" Target="../media/image117.png"/><Relationship Id="rId34" Type="http://schemas.openxmlformats.org/officeDocument/2006/relationships/image" Target="../media/image51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8.svg"/><Relationship Id="rId30" Type="http://schemas.openxmlformats.org/officeDocument/2006/relationships/image" Target="../media/image47.png"/><Relationship Id="rId3" Type="http://schemas.openxmlformats.org/officeDocument/2006/relationships/image" Target="../media/image26.png"/><Relationship Id="rId29" Type="http://schemas.openxmlformats.org/officeDocument/2006/relationships/image" Target="../media/image46.svg"/><Relationship Id="rId28" Type="http://schemas.openxmlformats.org/officeDocument/2006/relationships/image" Target="../media/image45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52.svg"/><Relationship Id="rId24" Type="http://schemas.openxmlformats.org/officeDocument/2006/relationships/image" Target="../media/image41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29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27.png"/><Relationship Id="rId31" Type="http://schemas.openxmlformats.org/officeDocument/2006/relationships/image" Target="../media/image118.png"/><Relationship Id="rId30" Type="http://schemas.openxmlformats.org/officeDocument/2006/relationships/image" Target="../media/image32.svg"/><Relationship Id="rId3" Type="http://schemas.openxmlformats.org/officeDocument/2006/relationships/image" Target="../media/image26.png"/><Relationship Id="rId29" Type="http://schemas.openxmlformats.org/officeDocument/2006/relationships/image" Target="../media/image31.png"/><Relationship Id="rId28" Type="http://schemas.openxmlformats.org/officeDocument/2006/relationships/image" Target="../media/image50.svg"/><Relationship Id="rId27" Type="http://schemas.openxmlformats.org/officeDocument/2006/relationships/image" Target="../media/image49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46.svg"/><Relationship Id="rId23" Type="http://schemas.openxmlformats.org/officeDocument/2006/relationships/image" Target="../media/image45.png"/><Relationship Id="rId22" Type="http://schemas.openxmlformats.org/officeDocument/2006/relationships/image" Target="../media/image44.svg"/><Relationship Id="rId21" Type="http://schemas.openxmlformats.org/officeDocument/2006/relationships/image" Target="../media/image43.png"/><Relationship Id="rId20" Type="http://schemas.openxmlformats.org/officeDocument/2006/relationships/image" Target="../media/image52.svg"/><Relationship Id="rId2" Type="http://schemas.openxmlformats.org/officeDocument/2006/relationships/image" Target="../media/image25.png"/><Relationship Id="rId19" Type="http://schemas.openxmlformats.org/officeDocument/2006/relationships/image" Target="../media/image41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2.svg"/><Relationship Id="rId8" Type="http://schemas.openxmlformats.org/officeDocument/2006/relationships/image" Target="../media/image3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4" Type="http://schemas.openxmlformats.org/officeDocument/2006/relationships/image" Target="../media/image51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8.svg"/><Relationship Id="rId30" Type="http://schemas.openxmlformats.org/officeDocument/2006/relationships/image" Target="../media/image47.png"/><Relationship Id="rId3" Type="http://schemas.openxmlformats.org/officeDocument/2006/relationships/image" Target="../media/image26.png"/><Relationship Id="rId29" Type="http://schemas.openxmlformats.org/officeDocument/2006/relationships/image" Target="../media/image46.svg"/><Relationship Id="rId28" Type="http://schemas.openxmlformats.org/officeDocument/2006/relationships/image" Target="../media/image45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52.svg"/><Relationship Id="rId24" Type="http://schemas.openxmlformats.org/officeDocument/2006/relationships/image" Target="../media/image41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30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27.png"/><Relationship Id="rId31" Type="http://schemas.openxmlformats.org/officeDocument/2006/relationships/image" Target="../media/image119.png"/><Relationship Id="rId30" Type="http://schemas.openxmlformats.org/officeDocument/2006/relationships/image" Target="../media/image32.svg"/><Relationship Id="rId3" Type="http://schemas.openxmlformats.org/officeDocument/2006/relationships/image" Target="../media/image26.png"/><Relationship Id="rId29" Type="http://schemas.openxmlformats.org/officeDocument/2006/relationships/image" Target="../media/image31.png"/><Relationship Id="rId28" Type="http://schemas.openxmlformats.org/officeDocument/2006/relationships/image" Target="../media/image50.svg"/><Relationship Id="rId27" Type="http://schemas.openxmlformats.org/officeDocument/2006/relationships/image" Target="../media/image49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46.svg"/><Relationship Id="rId23" Type="http://schemas.openxmlformats.org/officeDocument/2006/relationships/image" Target="../media/image45.png"/><Relationship Id="rId22" Type="http://schemas.openxmlformats.org/officeDocument/2006/relationships/image" Target="../media/image44.svg"/><Relationship Id="rId21" Type="http://schemas.openxmlformats.org/officeDocument/2006/relationships/image" Target="../media/image43.png"/><Relationship Id="rId20" Type="http://schemas.openxmlformats.org/officeDocument/2006/relationships/image" Target="../media/image52.svg"/><Relationship Id="rId2" Type="http://schemas.openxmlformats.org/officeDocument/2006/relationships/image" Target="../media/image25.png"/><Relationship Id="rId19" Type="http://schemas.openxmlformats.org/officeDocument/2006/relationships/image" Target="../media/image41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24.png"/></Relationships>
</file>

<file path=xl/drawings/_rels/drawing31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27.png"/><Relationship Id="rId31" Type="http://schemas.openxmlformats.org/officeDocument/2006/relationships/image" Target="../media/image120.png"/><Relationship Id="rId30" Type="http://schemas.openxmlformats.org/officeDocument/2006/relationships/image" Target="../media/image32.svg"/><Relationship Id="rId3" Type="http://schemas.openxmlformats.org/officeDocument/2006/relationships/image" Target="../media/image26.png"/><Relationship Id="rId29" Type="http://schemas.openxmlformats.org/officeDocument/2006/relationships/image" Target="../media/image31.png"/><Relationship Id="rId28" Type="http://schemas.openxmlformats.org/officeDocument/2006/relationships/image" Target="../media/image50.svg"/><Relationship Id="rId27" Type="http://schemas.openxmlformats.org/officeDocument/2006/relationships/image" Target="../media/image49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46.svg"/><Relationship Id="rId23" Type="http://schemas.openxmlformats.org/officeDocument/2006/relationships/image" Target="../media/image45.png"/><Relationship Id="rId22" Type="http://schemas.openxmlformats.org/officeDocument/2006/relationships/image" Target="../media/image44.svg"/><Relationship Id="rId21" Type="http://schemas.openxmlformats.org/officeDocument/2006/relationships/image" Target="../media/image43.png"/><Relationship Id="rId20" Type="http://schemas.openxmlformats.org/officeDocument/2006/relationships/image" Target="../media/image52.svg"/><Relationship Id="rId2" Type="http://schemas.openxmlformats.org/officeDocument/2006/relationships/image" Target="../media/image25.png"/><Relationship Id="rId19" Type="http://schemas.openxmlformats.org/officeDocument/2006/relationships/image" Target="../media/image41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24.png"/></Relationships>
</file>

<file path=xl/drawings/_rels/drawing32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27.png"/><Relationship Id="rId30" Type="http://schemas.openxmlformats.org/officeDocument/2006/relationships/image" Target="../media/image122.png"/><Relationship Id="rId3" Type="http://schemas.openxmlformats.org/officeDocument/2006/relationships/image" Target="../media/image26.png"/><Relationship Id="rId29" Type="http://schemas.openxmlformats.org/officeDocument/2006/relationships/image" Target="../media/image121.png"/><Relationship Id="rId28" Type="http://schemas.openxmlformats.org/officeDocument/2006/relationships/image" Target="../media/image50.svg"/><Relationship Id="rId27" Type="http://schemas.openxmlformats.org/officeDocument/2006/relationships/image" Target="../media/image49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46.svg"/><Relationship Id="rId23" Type="http://schemas.openxmlformats.org/officeDocument/2006/relationships/image" Target="../media/image45.png"/><Relationship Id="rId22" Type="http://schemas.openxmlformats.org/officeDocument/2006/relationships/image" Target="../media/image44.svg"/><Relationship Id="rId21" Type="http://schemas.openxmlformats.org/officeDocument/2006/relationships/image" Target="../media/image43.png"/><Relationship Id="rId20" Type="http://schemas.openxmlformats.org/officeDocument/2006/relationships/image" Target="../media/image52.svg"/><Relationship Id="rId2" Type="http://schemas.openxmlformats.org/officeDocument/2006/relationships/image" Target="../media/image25.png"/><Relationship Id="rId19" Type="http://schemas.openxmlformats.org/officeDocument/2006/relationships/image" Target="../media/image41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24.png"/></Relationships>
</file>

<file path=xl/drawings/_rels/drawing3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10.svg"/><Relationship Id="rId6" Type="http://schemas.openxmlformats.org/officeDocument/2006/relationships/image" Target="../media/image109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5" Type="http://schemas.openxmlformats.org/officeDocument/2006/relationships/image" Target="../media/image8.svg"/><Relationship Id="rId24" Type="http://schemas.openxmlformats.org/officeDocument/2006/relationships/image" Target="../media/image7.png"/><Relationship Id="rId23" Type="http://schemas.openxmlformats.org/officeDocument/2006/relationships/image" Target="../media/image6.svg"/><Relationship Id="rId22" Type="http://schemas.openxmlformats.org/officeDocument/2006/relationships/image" Target="../media/image5.png"/><Relationship Id="rId21" Type="http://schemas.openxmlformats.org/officeDocument/2006/relationships/image" Target="../media/image4.svg"/><Relationship Id="rId20" Type="http://schemas.openxmlformats.org/officeDocument/2006/relationships/image" Target="../media/image3.png"/><Relationship Id="rId2" Type="http://schemas.openxmlformats.org/officeDocument/2006/relationships/image" Target="../media/image12.sv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40.svg"/><Relationship Id="rId16" Type="http://schemas.openxmlformats.org/officeDocument/2006/relationships/image" Target="../media/image39.png"/><Relationship Id="rId15" Type="http://schemas.openxmlformats.org/officeDocument/2006/relationships/image" Target="../media/image38.svg"/><Relationship Id="rId14" Type="http://schemas.openxmlformats.org/officeDocument/2006/relationships/image" Target="../media/image37.png"/><Relationship Id="rId13" Type="http://schemas.openxmlformats.org/officeDocument/2006/relationships/image" Target="../media/image36.svg"/><Relationship Id="rId12" Type="http://schemas.openxmlformats.org/officeDocument/2006/relationships/image" Target="../media/image35.png"/><Relationship Id="rId11" Type="http://schemas.openxmlformats.org/officeDocument/2006/relationships/image" Target="../media/image34.svg"/><Relationship Id="rId10" Type="http://schemas.openxmlformats.org/officeDocument/2006/relationships/image" Target="../media/image33.png"/><Relationship Id="rId1" Type="http://schemas.openxmlformats.org/officeDocument/2006/relationships/image" Target="../media/image11.png"/></Relationships>
</file>

<file path=xl/drawings/_rels/drawing34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svg"/><Relationship Id="rId8" Type="http://schemas.openxmlformats.org/officeDocument/2006/relationships/image" Target="../media/image7.png"/><Relationship Id="rId7" Type="http://schemas.openxmlformats.org/officeDocument/2006/relationships/image" Target="../media/image2.svg"/><Relationship Id="rId6" Type="http://schemas.openxmlformats.org/officeDocument/2006/relationships/image" Target="../media/image1.png"/><Relationship Id="rId5" Type="http://schemas.openxmlformats.org/officeDocument/2006/relationships/image" Target="../media/image46.svg"/><Relationship Id="rId4" Type="http://schemas.openxmlformats.org/officeDocument/2006/relationships/image" Target="../media/image45.png"/><Relationship Id="rId3" Type="http://schemas.openxmlformats.org/officeDocument/2006/relationships/image" Target="../media/image26.png"/><Relationship Id="rId20" Type="http://schemas.openxmlformats.org/officeDocument/2006/relationships/image" Target="../media/image124.png"/><Relationship Id="rId2" Type="http://schemas.openxmlformats.org/officeDocument/2006/relationships/image" Target="../media/image25.pn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40.svg"/><Relationship Id="rId16" Type="http://schemas.openxmlformats.org/officeDocument/2006/relationships/image" Target="../media/image39.png"/><Relationship Id="rId15" Type="http://schemas.openxmlformats.org/officeDocument/2006/relationships/image" Target="../media/image38.svg"/><Relationship Id="rId14" Type="http://schemas.openxmlformats.org/officeDocument/2006/relationships/image" Target="../media/image37.png"/><Relationship Id="rId13" Type="http://schemas.openxmlformats.org/officeDocument/2006/relationships/image" Target="../media/image36.svg"/><Relationship Id="rId12" Type="http://schemas.openxmlformats.org/officeDocument/2006/relationships/image" Target="../media/image35.png"/><Relationship Id="rId11" Type="http://schemas.openxmlformats.org/officeDocument/2006/relationships/image" Target="../media/image34.svg"/><Relationship Id="rId10" Type="http://schemas.openxmlformats.org/officeDocument/2006/relationships/image" Target="../media/image33.png"/><Relationship Id="rId1" Type="http://schemas.openxmlformats.org/officeDocument/2006/relationships/image" Target="../media/image24.png"/></Relationships>
</file>

<file path=xl/drawings/_rels/drawing3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4.svg"/><Relationship Id="rId8" Type="http://schemas.openxmlformats.org/officeDocument/2006/relationships/image" Target="../media/image43.png"/><Relationship Id="rId7" Type="http://schemas.openxmlformats.org/officeDocument/2006/relationships/image" Target="../media/image126.svg"/><Relationship Id="rId6" Type="http://schemas.openxmlformats.org/officeDocument/2006/relationships/image" Target="../media/image125.png"/><Relationship Id="rId5" Type="http://schemas.openxmlformats.org/officeDocument/2006/relationships/image" Target="../media/image46.svg"/><Relationship Id="rId4" Type="http://schemas.openxmlformats.org/officeDocument/2006/relationships/image" Target="../media/image45.png"/><Relationship Id="rId3" Type="http://schemas.openxmlformats.org/officeDocument/2006/relationships/image" Target="../media/image26.png"/><Relationship Id="rId27" Type="http://schemas.openxmlformats.org/officeDocument/2006/relationships/image" Target="../media/image48.svg"/><Relationship Id="rId26" Type="http://schemas.openxmlformats.org/officeDocument/2006/relationships/image" Target="../media/image47.png"/><Relationship Id="rId25" Type="http://schemas.openxmlformats.org/officeDocument/2006/relationships/image" Target="../media/image128.svg"/><Relationship Id="rId24" Type="http://schemas.openxmlformats.org/officeDocument/2006/relationships/image" Target="../media/image127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3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3.png"/><Relationship Id="rId8" Type="http://schemas.openxmlformats.org/officeDocument/2006/relationships/image" Target="../media/image126.svg"/><Relationship Id="rId7" Type="http://schemas.openxmlformats.org/officeDocument/2006/relationships/image" Target="../media/image125.png"/><Relationship Id="rId6" Type="http://schemas.openxmlformats.org/officeDocument/2006/relationships/image" Target="../media/image46.svg"/><Relationship Id="rId5" Type="http://schemas.openxmlformats.org/officeDocument/2006/relationships/image" Target="../media/image129.svg"/><Relationship Id="rId4" Type="http://schemas.openxmlformats.org/officeDocument/2006/relationships/image" Target="../media/image45.png"/><Relationship Id="rId30" Type="http://schemas.openxmlformats.org/officeDocument/2006/relationships/image" Target="../media/image131.png"/><Relationship Id="rId3" Type="http://schemas.openxmlformats.org/officeDocument/2006/relationships/image" Target="../media/image26.png"/><Relationship Id="rId29" Type="http://schemas.openxmlformats.org/officeDocument/2006/relationships/image" Target="../media/image128.svg"/><Relationship Id="rId28" Type="http://schemas.openxmlformats.org/officeDocument/2006/relationships/image" Target="../media/image130.svg"/><Relationship Id="rId27" Type="http://schemas.openxmlformats.org/officeDocument/2006/relationships/image" Target="../media/image127.png"/><Relationship Id="rId26" Type="http://schemas.openxmlformats.org/officeDocument/2006/relationships/image" Target="../media/image48.svg"/><Relationship Id="rId25" Type="http://schemas.openxmlformats.org/officeDocument/2006/relationships/image" Target="../media/image47.png"/><Relationship Id="rId24" Type="http://schemas.openxmlformats.org/officeDocument/2006/relationships/image" Target="../media/image10.svg"/><Relationship Id="rId23" Type="http://schemas.openxmlformats.org/officeDocument/2006/relationships/image" Target="../media/image9.png"/><Relationship Id="rId22" Type="http://schemas.openxmlformats.org/officeDocument/2006/relationships/image" Target="../media/image40.svg"/><Relationship Id="rId21" Type="http://schemas.openxmlformats.org/officeDocument/2006/relationships/image" Target="../media/image39.png"/><Relationship Id="rId20" Type="http://schemas.openxmlformats.org/officeDocument/2006/relationships/image" Target="../media/image38.svg"/><Relationship Id="rId2" Type="http://schemas.openxmlformats.org/officeDocument/2006/relationships/image" Target="../media/image25.png"/><Relationship Id="rId19" Type="http://schemas.openxmlformats.org/officeDocument/2006/relationships/image" Target="../media/image37.png"/><Relationship Id="rId18" Type="http://schemas.openxmlformats.org/officeDocument/2006/relationships/image" Target="../media/image36.svg"/><Relationship Id="rId17" Type="http://schemas.openxmlformats.org/officeDocument/2006/relationships/image" Target="../media/image35.png"/><Relationship Id="rId16" Type="http://schemas.openxmlformats.org/officeDocument/2006/relationships/image" Target="../media/image34.svg"/><Relationship Id="rId15" Type="http://schemas.openxmlformats.org/officeDocument/2006/relationships/image" Target="../media/image33.png"/><Relationship Id="rId14" Type="http://schemas.openxmlformats.org/officeDocument/2006/relationships/image" Target="../media/image8.svg"/><Relationship Id="rId13" Type="http://schemas.openxmlformats.org/officeDocument/2006/relationships/image" Target="../media/image7.png"/><Relationship Id="rId12" Type="http://schemas.openxmlformats.org/officeDocument/2006/relationships/image" Target="../media/image2.svg"/><Relationship Id="rId11" Type="http://schemas.openxmlformats.org/officeDocument/2006/relationships/image" Target="../media/image1.png"/><Relationship Id="rId10" Type="http://schemas.openxmlformats.org/officeDocument/2006/relationships/image" Target="../media/image44.svg"/><Relationship Id="rId1" Type="http://schemas.openxmlformats.org/officeDocument/2006/relationships/image" Target="../media/image24.png"/></Relationships>
</file>

<file path=xl/drawings/_rels/drawing3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4.svg"/><Relationship Id="rId8" Type="http://schemas.openxmlformats.org/officeDocument/2006/relationships/image" Target="../media/image43.png"/><Relationship Id="rId7" Type="http://schemas.openxmlformats.org/officeDocument/2006/relationships/image" Target="../media/image126.svg"/><Relationship Id="rId6" Type="http://schemas.openxmlformats.org/officeDocument/2006/relationships/image" Target="../media/image125.png"/><Relationship Id="rId5" Type="http://schemas.openxmlformats.org/officeDocument/2006/relationships/image" Target="../media/image46.svg"/><Relationship Id="rId4" Type="http://schemas.openxmlformats.org/officeDocument/2006/relationships/image" Target="../media/image45.png"/><Relationship Id="rId3" Type="http://schemas.openxmlformats.org/officeDocument/2006/relationships/image" Target="../media/image26.png"/><Relationship Id="rId27" Type="http://schemas.openxmlformats.org/officeDocument/2006/relationships/image" Target="../media/image128.svg"/><Relationship Id="rId26" Type="http://schemas.openxmlformats.org/officeDocument/2006/relationships/image" Target="../media/image127.png"/><Relationship Id="rId25" Type="http://schemas.openxmlformats.org/officeDocument/2006/relationships/image" Target="../media/image48.svg"/><Relationship Id="rId24" Type="http://schemas.openxmlformats.org/officeDocument/2006/relationships/image" Target="../media/image47.png"/><Relationship Id="rId23" Type="http://schemas.openxmlformats.org/officeDocument/2006/relationships/image" Target="../media/image10.svg"/><Relationship Id="rId22" Type="http://schemas.openxmlformats.org/officeDocument/2006/relationships/image" Target="../media/image9.png"/><Relationship Id="rId21" Type="http://schemas.openxmlformats.org/officeDocument/2006/relationships/image" Target="../media/image40.svg"/><Relationship Id="rId20" Type="http://schemas.openxmlformats.org/officeDocument/2006/relationships/image" Target="../media/image3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8.svg"/><Relationship Id="rId12" Type="http://schemas.openxmlformats.org/officeDocument/2006/relationships/image" Target="../media/image7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24.png"/></Relationships>
</file>

<file path=xl/drawings/_rels/drawing3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5.png"/><Relationship Id="rId6" Type="http://schemas.openxmlformats.org/officeDocument/2006/relationships/image" Target="../media/image133.svg"/><Relationship Id="rId5" Type="http://schemas.openxmlformats.org/officeDocument/2006/relationships/image" Target="../media/image132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5" Type="http://schemas.openxmlformats.org/officeDocument/2006/relationships/image" Target="../media/image8.svg"/><Relationship Id="rId24" Type="http://schemas.openxmlformats.org/officeDocument/2006/relationships/image" Target="../media/image7.png"/><Relationship Id="rId23" Type="http://schemas.openxmlformats.org/officeDocument/2006/relationships/image" Target="../media/image6.svg"/><Relationship Id="rId22" Type="http://schemas.openxmlformats.org/officeDocument/2006/relationships/image" Target="../media/image5.png"/><Relationship Id="rId21" Type="http://schemas.openxmlformats.org/officeDocument/2006/relationships/image" Target="../media/image4.svg"/><Relationship Id="rId20" Type="http://schemas.openxmlformats.org/officeDocument/2006/relationships/image" Target="../media/image3.png"/><Relationship Id="rId2" Type="http://schemas.openxmlformats.org/officeDocument/2006/relationships/image" Target="../media/image12.sv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40.svg"/><Relationship Id="rId16" Type="http://schemas.openxmlformats.org/officeDocument/2006/relationships/image" Target="../media/image39.png"/><Relationship Id="rId15" Type="http://schemas.openxmlformats.org/officeDocument/2006/relationships/image" Target="../media/image38.svg"/><Relationship Id="rId14" Type="http://schemas.openxmlformats.org/officeDocument/2006/relationships/image" Target="../media/image37.png"/><Relationship Id="rId13" Type="http://schemas.openxmlformats.org/officeDocument/2006/relationships/image" Target="../media/image36.svg"/><Relationship Id="rId12" Type="http://schemas.openxmlformats.org/officeDocument/2006/relationships/image" Target="../media/image35.png"/><Relationship Id="rId11" Type="http://schemas.openxmlformats.org/officeDocument/2006/relationships/image" Target="../media/image34.svg"/><Relationship Id="rId10" Type="http://schemas.openxmlformats.org/officeDocument/2006/relationships/image" Target="../media/image33.png"/><Relationship Id="rId1" Type="http://schemas.openxmlformats.org/officeDocument/2006/relationships/image" Target="../media/image11.png"/></Relationships>
</file>

<file path=xl/drawings/_rels/drawing39.xml.rels><?xml version="1.0" encoding="UTF-8" standalone="yes"?>
<Relationships xmlns="http://schemas.openxmlformats.org/package/2006/relationships"><Relationship Id="rId9" Type="http://schemas.openxmlformats.org/officeDocument/2006/relationships/image" Target="../media/image73.png"/><Relationship Id="rId8" Type="http://schemas.openxmlformats.org/officeDocument/2006/relationships/image" Target="../media/image23.svg"/><Relationship Id="rId7" Type="http://schemas.openxmlformats.org/officeDocument/2006/relationships/image" Target="../media/image22.png"/><Relationship Id="rId6" Type="http://schemas.openxmlformats.org/officeDocument/2006/relationships/image" Target="../media/image135.svg"/><Relationship Id="rId5" Type="http://schemas.openxmlformats.org/officeDocument/2006/relationships/image" Target="../media/image134.png"/><Relationship Id="rId4" Type="http://schemas.openxmlformats.org/officeDocument/2006/relationships/image" Target="../media/image14.svg"/><Relationship Id="rId39" Type="http://schemas.openxmlformats.org/officeDocument/2006/relationships/image" Target="../media/image15.png"/><Relationship Id="rId38" Type="http://schemas.openxmlformats.org/officeDocument/2006/relationships/image" Target="../media/image8.svg"/><Relationship Id="rId37" Type="http://schemas.openxmlformats.org/officeDocument/2006/relationships/image" Target="../media/image7.png"/><Relationship Id="rId36" Type="http://schemas.openxmlformats.org/officeDocument/2006/relationships/image" Target="../media/image6.svg"/><Relationship Id="rId35" Type="http://schemas.openxmlformats.org/officeDocument/2006/relationships/image" Target="../media/image5.png"/><Relationship Id="rId34" Type="http://schemas.openxmlformats.org/officeDocument/2006/relationships/image" Target="../media/image4.svg"/><Relationship Id="rId33" Type="http://schemas.openxmlformats.org/officeDocument/2006/relationships/image" Target="../media/image3.png"/><Relationship Id="rId32" Type="http://schemas.openxmlformats.org/officeDocument/2006/relationships/image" Target="../media/image10.svg"/><Relationship Id="rId31" Type="http://schemas.openxmlformats.org/officeDocument/2006/relationships/image" Target="../media/image9.png"/><Relationship Id="rId30" Type="http://schemas.openxmlformats.org/officeDocument/2006/relationships/image" Target="../media/image40.svg"/><Relationship Id="rId3" Type="http://schemas.openxmlformats.org/officeDocument/2006/relationships/image" Target="../media/image13.png"/><Relationship Id="rId29" Type="http://schemas.openxmlformats.org/officeDocument/2006/relationships/image" Target="../media/image39.png"/><Relationship Id="rId28" Type="http://schemas.openxmlformats.org/officeDocument/2006/relationships/image" Target="../media/image38.svg"/><Relationship Id="rId27" Type="http://schemas.openxmlformats.org/officeDocument/2006/relationships/image" Target="../media/image37.png"/><Relationship Id="rId26" Type="http://schemas.openxmlformats.org/officeDocument/2006/relationships/image" Target="../media/image36.svg"/><Relationship Id="rId25" Type="http://schemas.openxmlformats.org/officeDocument/2006/relationships/image" Target="../media/image35.png"/><Relationship Id="rId24" Type="http://schemas.openxmlformats.org/officeDocument/2006/relationships/image" Target="../media/image34.svg"/><Relationship Id="rId23" Type="http://schemas.openxmlformats.org/officeDocument/2006/relationships/image" Target="../media/image33.png"/><Relationship Id="rId22" Type="http://schemas.openxmlformats.org/officeDocument/2006/relationships/image" Target="../media/image2.svg"/><Relationship Id="rId21" Type="http://schemas.openxmlformats.org/officeDocument/2006/relationships/image" Target="../media/image1.png"/><Relationship Id="rId20" Type="http://schemas.openxmlformats.org/officeDocument/2006/relationships/image" Target="../media/image143.png"/><Relationship Id="rId2" Type="http://schemas.openxmlformats.org/officeDocument/2006/relationships/image" Target="../media/image12.svg"/><Relationship Id="rId19" Type="http://schemas.openxmlformats.org/officeDocument/2006/relationships/image" Target="../media/image142.svg"/><Relationship Id="rId18" Type="http://schemas.openxmlformats.org/officeDocument/2006/relationships/image" Target="../media/image141.png"/><Relationship Id="rId17" Type="http://schemas.openxmlformats.org/officeDocument/2006/relationships/image" Target="../media/image140.png"/><Relationship Id="rId16" Type="http://schemas.openxmlformats.org/officeDocument/2006/relationships/image" Target="../media/image139.png"/><Relationship Id="rId15" Type="http://schemas.openxmlformats.org/officeDocument/2006/relationships/image" Target="../media/image138.svg"/><Relationship Id="rId14" Type="http://schemas.openxmlformats.org/officeDocument/2006/relationships/image" Target="../media/image137.png"/><Relationship Id="rId13" Type="http://schemas.openxmlformats.org/officeDocument/2006/relationships/image" Target="../media/image136.png"/><Relationship Id="rId12" Type="http://schemas.openxmlformats.org/officeDocument/2006/relationships/image" Target="../media/image112.svg"/><Relationship Id="rId11" Type="http://schemas.openxmlformats.org/officeDocument/2006/relationships/image" Target="../media/image111.png"/><Relationship Id="rId10" Type="http://schemas.openxmlformats.org/officeDocument/2006/relationships/image" Target="../media/image75.svg"/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1" Type="http://schemas.openxmlformats.org/officeDocument/2006/relationships/image" Target="../media/image44.svg"/><Relationship Id="rId30" Type="http://schemas.openxmlformats.org/officeDocument/2006/relationships/image" Target="../media/image43.png"/><Relationship Id="rId3" Type="http://schemas.openxmlformats.org/officeDocument/2006/relationships/image" Target="../media/image26.png"/><Relationship Id="rId29" Type="http://schemas.openxmlformats.org/officeDocument/2006/relationships/image" Target="../media/image50.svg"/><Relationship Id="rId28" Type="http://schemas.openxmlformats.org/officeDocument/2006/relationships/image" Target="../media/image49.png"/><Relationship Id="rId27" Type="http://schemas.openxmlformats.org/officeDocument/2006/relationships/image" Target="../media/image32.svg"/><Relationship Id="rId26" Type="http://schemas.openxmlformats.org/officeDocument/2006/relationships/image" Target="../media/image31.png"/><Relationship Id="rId25" Type="http://schemas.openxmlformats.org/officeDocument/2006/relationships/image" Target="../media/image48.svg"/><Relationship Id="rId24" Type="http://schemas.openxmlformats.org/officeDocument/2006/relationships/image" Target="../media/image47.png"/><Relationship Id="rId23" Type="http://schemas.openxmlformats.org/officeDocument/2006/relationships/image" Target="../media/image52.svg"/><Relationship Id="rId22" Type="http://schemas.openxmlformats.org/officeDocument/2006/relationships/image" Target="../media/image41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40.svg"/><Relationship Id="rId18" Type="http://schemas.openxmlformats.org/officeDocument/2006/relationships/image" Target="../media/image3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40.xml.rels><?xml version="1.0" encoding="UTF-8" standalone="yes"?>
<Relationships xmlns="http://schemas.openxmlformats.org/package/2006/relationships"><Relationship Id="rId9" Type="http://schemas.openxmlformats.org/officeDocument/2006/relationships/image" Target="../media/image73.png"/><Relationship Id="rId8" Type="http://schemas.openxmlformats.org/officeDocument/2006/relationships/image" Target="../media/image23.svg"/><Relationship Id="rId7" Type="http://schemas.openxmlformats.org/officeDocument/2006/relationships/image" Target="../media/image22.png"/><Relationship Id="rId6" Type="http://schemas.openxmlformats.org/officeDocument/2006/relationships/image" Target="../media/image135.svg"/><Relationship Id="rId5" Type="http://schemas.openxmlformats.org/officeDocument/2006/relationships/image" Target="../media/image134.png"/><Relationship Id="rId4" Type="http://schemas.openxmlformats.org/officeDocument/2006/relationships/image" Target="../media/image14.svg"/><Relationship Id="rId39" Type="http://schemas.openxmlformats.org/officeDocument/2006/relationships/image" Target="../media/image15.png"/><Relationship Id="rId38" Type="http://schemas.openxmlformats.org/officeDocument/2006/relationships/image" Target="../media/image8.svg"/><Relationship Id="rId37" Type="http://schemas.openxmlformats.org/officeDocument/2006/relationships/image" Target="../media/image7.png"/><Relationship Id="rId36" Type="http://schemas.openxmlformats.org/officeDocument/2006/relationships/image" Target="../media/image6.svg"/><Relationship Id="rId35" Type="http://schemas.openxmlformats.org/officeDocument/2006/relationships/image" Target="../media/image5.png"/><Relationship Id="rId34" Type="http://schemas.openxmlformats.org/officeDocument/2006/relationships/image" Target="../media/image4.svg"/><Relationship Id="rId33" Type="http://schemas.openxmlformats.org/officeDocument/2006/relationships/image" Target="../media/image3.png"/><Relationship Id="rId32" Type="http://schemas.openxmlformats.org/officeDocument/2006/relationships/image" Target="../media/image10.svg"/><Relationship Id="rId31" Type="http://schemas.openxmlformats.org/officeDocument/2006/relationships/image" Target="../media/image9.png"/><Relationship Id="rId30" Type="http://schemas.openxmlformats.org/officeDocument/2006/relationships/image" Target="../media/image40.svg"/><Relationship Id="rId3" Type="http://schemas.openxmlformats.org/officeDocument/2006/relationships/image" Target="../media/image13.png"/><Relationship Id="rId29" Type="http://schemas.openxmlformats.org/officeDocument/2006/relationships/image" Target="../media/image39.png"/><Relationship Id="rId28" Type="http://schemas.openxmlformats.org/officeDocument/2006/relationships/image" Target="../media/image38.svg"/><Relationship Id="rId27" Type="http://schemas.openxmlformats.org/officeDocument/2006/relationships/image" Target="../media/image37.png"/><Relationship Id="rId26" Type="http://schemas.openxmlformats.org/officeDocument/2006/relationships/image" Target="../media/image36.svg"/><Relationship Id="rId25" Type="http://schemas.openxmlformats.org/officeDocument/2006/relationships/image" Target="../media/image35.png"/><Relationship Id="rId24" Type="http://schemas.openxmlformats.org/officeDocument/2006/relationships/image" Target="../media/image34.svg"/><Relationship Id="rId23" Type="http://schemas.openxmlformats.org/officeDocument/2006/relationships/image" Target="../media/image33.png"/><Relationship Id="rId22" Type="http://schemas.openxmlformats.org/officeDocument/2006/relationships/image" Target="../media/image2.svg"/><Relationship Id="rId21" Type="http://schemas.openxmlformats.org/officeDocument/2006/relationships/image" Target="../media/image1.png"/><Relationship Id="rId20" Type="http://schemas.openxmlformats.org/officeDocument/2006/relationships/image" Target="../media/image143.png"/><Relationship Id="rId2" Type="http://schemas.openxmlformats.org/officeDocument/2006/relationships/image" Target="../media/image12.svg"/><Relationship Id="rId19" Type="http://schemas.openxmlformats.org/officeDocument/2006/relationships/image" Target="../media/image142.svg"/><Relationship Id="rId18" Type="http://schemas.openxmlformats.org/officeDocument/2006/relationships/image" Target="../media/image141.png"/><Relationship Id="rId17" Type="http://schemas.openxmlformats.org/officeDocument/2006/relationships/image" Target="../media/image140.png"/><Relationship Id="rId16" Type="http://schemas.openxmlformats.org/officeDocument/2006/relationships/image" Target="../media/image139.png"/><Relationship Id="rId15" Type="http://schemas.openxmlformats.org/officeDocument/2006/relationships/image" Target="../media/image138.svg"/><Relationship Id="rId14" Type="http://schemas.openxmlformats.org/officeDocument/2006/relationships/image" Target="../media/image137.png"/><Relationship Id="rId13" Type="http://schemas.openxmlformats.org/officeDocument/2006/relationships/image" Target="../media/image136.png"/><Relationship Id="rId12" Type="http://schemas.openxmlformats.org/officeDocument/2006/relationships/image" Target="../media/image112.svg"/><Relationship Id="rId11" Type="http://schemas.openxmlformats.org/officeDocument/2006/relationships/image" Target="../media/image111.png"/><Relationship Id="rId10" Type="http://schemas.openxmlformats.org/officeDocument/2006/relationships/image" Target="../media/image86.svg"/><Relationship Id="rId1" Type="http://schemas.openxmlformats.org/officeDocument/2006/relationships/image" Target="../media/image11.png"/></Relationships>
</file>

<file path=xl/drawings/_rels/drawing4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7.svg"/><Relationship Id="rId8" Type="http://schemas.openxmlformats.org/officeDocument/2006/relationships/image" Target="../media/image96.png"/><Relationship Id="rId7" Type="http://schemas.openxmlformats.org/officeDocument/2006/relationships/image" Target="../media/image145.svg"/><Relationship Id="rId6" Type="http://schemas.openxmlformats.org/officeDocument/2006/relationships/image" Target="../media/image144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9" Type="http://schemas.openxmlformats.org/officeDocument/2006/relationships/image" Target="../media/image79.svg"/><Relationship Id="rId28" Type="http://schemas.openxmlformats.org/officeDocument/2006/relationships/image" Target="../media/image78.png"/><Relationship Id="rId27" Type="http://schemas.openxmlformats.org/officeDocument/2006/relationships/image" Target="../media/image8.svg"/><Relationship Id="rId26" Type="http://schemas.openxmlformats.org/officeDocument/2006/relationships/image" Target="../media/image7.png"/><Relationship Id="rId25" Type="http://schemas.openxmlformats.org/officeDocument/2006/relationships/image" Target="../media/image6.svg"/><Relationship Id="rId24" Type="http://schemas.openxmlformats.org/officeDocument/2006/relationships/image" Target="../media/image5.png"/><Relationship Id="rId23" Type="http://schemas.openxmlformats.org/officeDocument/2006/relationships/image" Target="../media/image4.svg"/><Relationship Id="rId22" Type="http://schemas.openxmlformats.org/officeDocument/2006/relationships/image" Target="../media/image3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12.svg"/><Relationship Id="rId19" Type="http://schemas.openxmlformats.org/officeDocument/2006/relationships/image" Target="../media/image40.svg"/><Relationship Id="rId18" Type="http://schemas.openxmlformats.org/officeDocument/2006/relationships/image" Target="../media/image3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11.png"/></Relationships>
</file>

<file path=xl/drawings/_rels/drawing4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97.svg"/><Relationship Id="rId6" Type="http://schemas.openxmlformats.org/officeDocument/2006/relationships/image" Target="../media/image96.png"/><Relationship Id="rId5" Type="http://schemas.openxmlformats.org/officeDocument/2006/relationships/image" Target="../media/image145.svg"/><Relationship Id="rId4" Type="http://schemas.openxmlformats.org/officeDocument/2006/relationships/image" Target="../media/image144.png"/><Relationship Id="rId34" Type="http://schemas.openxmlformats.org/officeDocument/2006/relationships/image" Target="../media/image150.svg"/><Relationship Id="rId33" Type="http://schemas.openxmlformats.org/officeDocument/2006/relationships/image" Target="../media/image149.png"/><Relationship Id="rId32" Type="http://schemas.openxmlformats.org/officeDocument/2006/relationships/image" Target="../media/image148.png"/><Relationship Id="rId31" Type="http://schemas.openxmlformats.org/officeDocument/2006/relationships/image" Target="../media/image147.png"/><Relationship Id="rId30" Type="http://schemas.openxmlformats.org/officeDocument/2006/relationships/image" Target="../media/image146.png"/><Relationship Id="rId3" Type="http://schemas.openxmlformats.org/officeDocument/2006/relationships/image" Target="../media/image15.png"/><Relationship Id="rId29" Type="http://schemas.openxmlformats.org/officeDocument/2006/relationships/image" Target="../media/image14.svg"/><Relationship Id="rId28" Type="http://schemas.openxmlformats.org/officeDocument/2006/relationships/image" Target="../media/image13.png"/><Relationship Id="rId27" Type="http://schemas.openxmlformats.org/officeDocument/2006/relationships/image" Target="../media/image79.svg"/><Relationship Id="rId26" Type="http://schemas.openxmlformats.org/officeDocument/2006/relationships/image" Target="../media/image78.png"/><Relationship Id="rId25" Type="http://schemas.openxmlformats.org/officeDocument/2006/relationships/image" Target="../media/image8.svg"/><Relationship Id="rId24" Type="http://schemas.openxmlformats.org/officeDocument/2006/relationships/image" Target="../media/image7.png"/><Relationship Id="rId23" Type="http://schemas.openxmlformats.org/officeDocument/2006/relationships/image" Target="../media/image6.svg"/><Relationship Id="rId22" Type="http://schemas.openxmlformats.org/officeDocument/2006/relationships/image" Target="../media/image5.png"/><Relationship Id="rId21" Type="http://schemas.openxmlformats.org/officeDocument/2006/relationships/image" Target="../media/image4.svg"/><Relationship Id="rId20" Type="http://schemas.openxmlformats.org/officeDocument/2006/relationships/image" Target="../media/image3.png"/><Relationship Id="rId2" Type="http://schemas.openxmlformats.org/officeDocument/2006/relationships/image" Target="../media/image12.sv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40.svg"/><Relationship Id="rId16" Type="http://schemas.openxmlformats.org/officeDocument/2006/relationships/image" Target="../media/image39.png"/><Relationship Id="rId15" Type="http://schemas.openxmlformats.org/officeDocument/2006/relationships/image" Target="../media/image38.svg"/><Relationship Id="rId14" Type="http://schemas.openxmlformats.org/officeDocument/2006/relationships/image" Target="../media/image37.png"/><Relationship Id="rId13" Type="http://schemas.openxmlformats.org/officeDocument/2006/relationships/image" Target="../media/image36.svg"/><Relationship Id="rId12" Type="http://schemas.openxmlformats.org/officeDocument/2006/relationships/image" Target="../media/image35.png"/><Relationship Id="rId11" Type="http://schemas.openxmlformats.org/officeDocument/2006/relationships/image" Target="../media/image34.svg"/><Relationship Id="rId10" Type="http://schemas.openxmlformats.org/officeDocument/2006/relationships/image" Target="../media/image33.png"/><Relationship Id="rId1" Type="http://schemas.openxmlformats.org/officeDocument/2006/relationships/image" Target="../media/image11.png"/></Relationships>
</file>

<file path=xl/drawings/_rels/drawing4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6.png"/><Relationship Id="rId8" Type="http://schemas.openxmlformats.org/officeDocument/2006/relationships/image" Target="../media/image152.png"/><Relationship Id="rId7" Type="http://schemas.openxmlformats.org/officeDocument/2006/relationships/image" Target="../media/image79.svg"/><Relationship Id="rId6" Type="http://schemas.openxmlformats.org/officeDocument/2006/relationships/image" Target="../media/image78.png"/><Relationship Id="rId5" Type="http://schemas.openxmlformats.org/officeDocument/2006/relationships/image" Target="../media/image151.svg"/><Relationship Id="rId4" Type="http://schemas.openxmlformats.org/officeDocument/2006/relationships/image" Target="../media/image144.png"/><Relationship Id="rId33" Type="http://schemas.openxmlformats.org/officeDocument/2006/relationships/image" Target="../media/image150.svg"/><Relationship Id="rId32" Type="http://schemas.openxmlformats.org/officeDocument/2006/relationships/image" Target="../media/image149.png"/><Relationship Id="rId31" Type="http://schemas.openxmlformats.org/officeDocument/2006/relationships/image" Target="../media/image147.png"/><Relationship Id="rId30" Type="http://schemas.openxmlformats.org/officeDocument/2006/relationships/image" Target="../media/image14.svg"/><Relationship Id="rId3" Type="http://schemas.openxmlformats.org/officeDocument/2006/relationships/image" Target="../media/image15.png"/><Relationship Id="rId29" Type="http://schemas.openxmlformats.org/officeDocument/2006/relationships/image" Target="../media/image13.png"/><Relationship Id="rId28" Type="http://schemas.openxmlformats.org/officeDocument/2006/relationships/image" Target="../media/image8.svg"/><Relationship Id="rId27" Type="http://schemas.openxmlformats.org/officeDocument/2006/relationships/image" Target="../media/image7.png"/><Relationship Id="rId26" Type="http://schemas.openxmlformats.org/officeDocument/2006/relationships/image" Target="../media/image6.svg"/><Relationship Id="rId25" Type="http://schemas.openxmlformats.org/officeDocument/2006/relationships/image" Target="../media/image5.png"/><Relationship Id="rId24" Type="http://schemas.openxmlformats.org/officeDocument/2006/relationships/image" Target="../media/image4.svg"/><Relationship Id="rId23" Type="http://schemas.openxmlformats.org/officeDocument/2006/relationships/image" Target="../media/image3.pn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40.svg"/><Relationship Id="rId2" Type="http://schemas.openxmlformats.org/officeDocument/2006/relationships/image" Target="../media/image12.svg"/><Relationship Id="rId19" Type="http://schemas.openxmlformats.org/officeDocument/2006/relationships/image" Target="../media/image39.png"/><Relationship Id="rId18" Type="http://schemas.openxmlformats.org/officeDocument/2006/relationships/image" Target="../media/image38.svg"/><Relationship Id="rId17" Type="http://schemas.openxmlformats.org/officeDocument/2006/relationships/image" Target="../media/image37.png"/><Relationship Id="rId16" Type="http://schemas.openxmlformats.org/officeDocument/2006/relationships/image" Target="../media/image36.svg"/><Relationship Id="rId15" Type="http://schemas.openxmlformats.org/officeDocument/2006/relationships/image" Target="../media/image35.png"/><Relationship Id="rId14" Type="http://schemas.openxmlformats.org/officeDocument/2006/relationships/image" Target="../media/image34.svg"/><Relationship Id="rId13" Type="http://schemas.openxmlformats.org/officeDocument/2006/relationships/image" Target="../media/image33.png"/><Relationship Id="rId12" Type="http://schemas.openxmlformats.org/officeDocument/2006/relationships/image" Target="../media/image2.svg"/><Relationship Id="rId11" Type="http://schemas.openxmlformats.org/officeDocument/2006/relationships/image" Target="../media/image1.png"/><Relationship Id="rId10" Type="http://schemas.openxmlformats.org/officeDocument/2006/relationships/image" Target="../media/image97.svg"/><Relationship Id="rId1" Type="http://schemas.openxmlformats.org/officeDocument/2006/relationships/image" Target="../media/image11.png"/></Relationships>
</file>

<file path=xl/drawings/_rels/drawing4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png"/><Relationship Id="rId8" Type="http://schemas.openxmlformats.org/officeDocument/2006/relationships/image" Target="../media/image38.svg"/><Relationship Id="rId7" Type="http://schemas.openxmlformats.org/officeDocument/2006/relationships/image" Target="../media/image37.png"/><Relationship Id="rId6" Type="http://schemas.openxmlformats.org/officeDocument/2006/relationships/image" Target="../media/image36.svg"/><Relationship Id="rId5" Type="http://schemas.openxmlformats.org/officeDocument/2006/relationships/image" Target="../media/image35.png"/><Relationship Id="rId4" Type="http://schemas.openxmlformats.org/officeDocument/2006/relationships/image" Target="../media/image34.svg"/><Relationship Id="rId3" Type="http://schemas.openxmlformats.org/officeDocument/2006/relationships/image" Target="../media/image33.png"/><Relationship Id="rId27" Type="http://schemas.openxmlformats.org/officeDocument/2006/relationships/image" Target="../media/image142.svg"/><Relationship Id="rId26" Type="http://schemas.openxmlformats.org/officeDocument/2006/relationships/image" Target="../media/image141.png"/><Relationship Id="rId25" Type="http://schemas.openxmlformats.org/officeDocument/2006/relationships/image" Target="../media/image12.svg"/><Relationship Id="rId24" Type="http://schemas.openxmlformats.org/officeDocument/2006/relationships/image" Target="../media/image11.png"/><Relationship Id="rId23" Type="http://schemas.openxmlformats.org/officeDocument/2006/relationships/image" Target="../media/image153.jpeg"/><Relationship Id="rId22" Type="http://schemas.openxmlformats.org/officeDocument/2006/relationships/image" Target="../media/image14.svg"/><Relationship Id="rId21" Type="http://schemas.openxmlformats.org/officeDocument/2006/relationships/image" Target="../media/image13.png"/><Relationship Id="rId20" Type="http://schemas.openxmlformats.org/officeDocument/2006/relationships/image" Target="../media/image79.svg"/><Relationship Id="rId2" Type="http://schemas.openxmlformats.org/officeDocument/2006/relationships/image" Target="../media/image2.svg"/><Relationship Id="rId19" Type="http://schemas.openxmlformats.org/officeDocument/2006/relationships/image" Target="../media/image78.png"/><Relationship Id="rId18" Type="http://schemas.openxmlformats.org/officeDocument/2006/relationships/image" Target="../media/image8.svg"/><Relationship Id="rId17" Type="http://schemas.openxmlformats.org/officeDocument/2006/relationships/image" Target="../media/image7.png"/><Relationship Id="rId16" Type="http://schemas.openxmlformats.org/officeDocument/2006/relationships/image" Target="../media/image6.svg"/><Relationship Id="rId15" Type="http://schemas.openxmlformats.org/officeDocument/2006/relationships/image" Target="../media/image5.png"/><Relationship Id="rId14" Type="http://schemas.openxmlformats.org/officeDocument/2006/relationships/image" Target="../media/image4.svg"/><Relationship Id="rId13" Type="http://schemas.openxmlformats.org/officeDocument/2006/relationships/image" Target="../media/image3.png"/><Relationship Id="rId12" Type="http://schemas.openxmlformats.org/officeDocument/2006/relationships/image" Target="../media/image10.svg"/><Relationship Id="rId11" Type="http://schemas.openxmlformats.org/officeDocument/2006/relationships/image" Target="../media/image9.png"/><Relationship Id="rId10" Type="http://schemas.openxmlformats.org/officeDocument/2006/relationships/image" Target="../media/image40.svg"/><Relationship Id="rId1" Type="http://schemas.openxmlformats.org/officeDocument/2006/relationships/image" Target="../media/image1.png"/></Relationships>
</file>

<file path=xl/drawings/_rels/drawing4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png"/><Relationship Id="rId8" Type="http://schemas.openxmlformats.org/officeDocument/2006/relationships/image" Target="../media/image38.svg"/><Relationship Id="rId7" Type="http://schemas.openxmlformats.org/officeDocument/2006/relationships/image" Target="../media/image37.png"/><Relationship Id="rId6" Type="http://schemas.openxmlformats.org/officeDocument/2006/relationships/image" Target="../media/image36.svg"/><Relationship Id="rId5" Type="http://schemas.openxmlformats.org/officeDocument/2006/relationships/image" Target="../media/image35.png"/><Relationship Id="rId4" Type="http://schemas.openxmlformats.org/officeDocument/2006/relationships/image" Target="../media/image34.svg"/><Relationship Id="rId3" Type="http://schemas.openxmlformats.org/officeDocument/2006/relationships/image" Target="../media/image33.png"/><Relationship Id="rId28" Type="http://schemas.openxmlformats.org/officeDocument/2006/relationships/image" Target="../media/image154.png"/><Relationship Id="rId27" Type="http://schemas.openxmlformats.org/officeDocument/2006/relationships/image" Target="../media/image145.svg"/><Relationship Id="rId26" Type="http://schemas.openxmlformats.org/officeDocument/2006/relationships/image" Target="../media/image144.png"/><Relationship Id="rId25" Type="http://schemas.openxmlformats.org/officeDocument/2006/relationships/image" Target="../media/image15.png"/><Relationship Id="rId24" Type="http://schemas.openxmlformats.org/officeDocument/2006/relationships/image" Target="../media/image12.svg"/><Relationship Id="rId23" Type="http://schemas.openxmlformats.org/officeDocument/2006/relationships/image" Target="../media/image11.png"/><Relationship Id="rId22" Type="http://schemas.openxmlformats.org/officeDocument/2006/relationships/image" Target="../media/image14.svg"/><Relationship Id="rId21" Type="http://schemas.openxmlformats.org/officeDocument/2006/relationships/image" Target="../media/image13.png"/><Relationship Id="rId20" Type="http://schemas.openxmlformats.org/officeDocument/2006/relationships/image" Target="../media/image79.svg"/><Relationship Id="rId2" Type="http://schemas.openxmlformats.org/officeDocument/2006/relationships/image" Target="../media/image2.svg"/><Relationship Id="rId19" Type="http://schemas.openxmlformats.org/officeDocument/2006/relationships/image" Target="../media/image78.png"/><Relationship Id="rId18" Type="http://schemas.openxmlformats.org/officeDocument/2006/relationships/image" Target="../media/image8.svg"/><Relationship Id="rId17" Type="http://schemas.openxmlformats.org/officeDocument/2006/relationships/image" Target="../media/image7.png"/><Relationship Id="rId16" Type="http://schemas.openxmlformats.org/officeDocument/2006/relationships/image" Target="../media/image6.svg"/><Relationship Id="rId15" Type="http://schemas.openxmlformats.org/officeDocument/2006/relationships/image" Target="../media/image5.png"/><Relationship Id="rId14" Type="http://schemas.openxmlformats.org/officeDocument/2006/relationships/image" Target="../media/image4.svg"/><Relationship Id="rId13" Type="http://schemas.openxmlformats.org/officeDocument/2006/relationships/image" Target="../media/image3.png"/><Relationship Id="rId12" Type="http://schemas.openxmlformats.org/officeDocument/2006/relationships/image" Target="../media/image10.svg"/><Relationship Id="rId11" Type="http://schemas.openxmlformats.org/officeDocument/2006/relationships/image" Target="../media/image9.png"/><Relationship Id="rId10" Type="http://schemas.openxmlformats.org/officeDocument/2006/relationships/image" Target="../media/image40.svg"/><Relationship Id="rId1" Type="http://schemas.openxmlformats.org/officeDocument/2006/relationships/image" Target="../media/image1.png"/></Relationships>
</file>

<file path=xl/drawings/_rels/drawing4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png"/><Relationship Id="rId8" Type="http://schemas.openxmlformats.org/officeDocument/2006/relationships/image" Target="../media/image38.svg"/><Relationship Id="rId7" Type="http://schemas.openxmlformats.org/officeDocument/2006/relationships/image" Target="../media/image37.png"/><Relationship Id="rId6" Type="http://schemas.openxmlformats.org/officeDocument/2006/relationships/image" Target="../media/image36.svg"/><Relationship Id="rId5" Type="http://schemas.openxmlformats.org/officeDocument/2006/relationships/image" Target="../media/image35.png"/><Relationship Id="rId4" Type="http://schemas.openxmlformats.org/officeDocument/2006/relationships/image" Target="../media/image34.svg"/><Relationship Id="rId3" Type="http://schemas.openxmlformats.org/officeDocument/2006/relationships/image" Target="../media/image33.png"/><Relationship Id="rId25" Type="http://schemas.openxmlformats.org/officeDocument/2006/relationships/image" Target="../media/image145.svg"/><Relationship Id="rId24" Type="http://schemas.openxmlformats.org/officeDocument/2006/relationships/image" Target="../media/image144.png"/><Relationship Id="rId23" Type="http://schemas.openxmlformats.org/officeDocument/2006/relationships/image" Target="../media/image15.png"/><Relationship Id="rId22" Type="http://schemas.openxmlformats.org/officeDocument/2006/relationships/image" Target="../media/image12.svg"/><Relationship Id="rId21" Type="http://schemas.openxmlformats.org/officeDocument/2006/relationships/image" Target="../media/image11.png"/><Relationship Id="rId20" Type="http://schemas.openxmlformats.org/officeDocument/2006/relationships/image" Target="../media/image14.svg"/><Relationship Id="rId2" Type="http://schemas.openxmlformats.org/officeDocument/2006/relationships/image" Target="../media/image2.svg"/><Relationship Id="rId19" Type="http://schemas.openxmlformats.org/officeDocument/2006/relationships/image" Target="../media/image13.png"/><Relationship Id="rId18" Type="http://schemas.openxmlformats.org/officeDocument/2006/relationships/image" Target="../media/image8.svg"/><Relationship Id="rId17" Type="http://schemas.openxmlformats.org/officeDocument/2006/relationships/image" Target="../media/image7.png"/><Relationship Id="rId16" Type="http://schemas.openxmlformats.org/officeDocument/2006/relationships/image" Target="../media/image6.svg"/><Relationship Id="rId15" Type="http://schemas.openxmlformats.org/officeDocument/2006/relationships/image" Target="../media/image5.png"/><Relationship Id="rId14" Type="http://schemas.openxmlformats.org/officeDocument/2006/relationships/image" Target="../media/image4.svg"/><Relationship Id="rId13" Type="http://schemas.openxmlformats.org/officeDocument/2006/relationships/image" Target="../media/image3.png"/><Relationship Id="rId12" Type="http://schemas.openxmlformats.org/officeDocument/2006/relationships/image" Target="../media/image10.svg"/><Relationship Id="rId11" Type="http://schemas.openxmlformats.org/officeDocument/2006/relationships/image" Target="../media/image9.png"/><Relationship Id="rId10" Type="http://schemas.openxmlformats.org/officeDocument/2006/relationships/image" Target="../media/image40.svg"/><Relationship Id="rId1" Type="http://schemas.openxmlformats.org/officeDocument/2006/relationships/image" Target="../media/image1.png"/></Relationships>
</file>

<file path=xl/drawings/_rels/drawing48.xml.rels><?xml version="1.0" encoding="UTF-8" standalone="yes"?>
<Relationships xmlns="http://schemas.openxmlformats.org/package/2006/relationships"><Relationship Id="rId9" Type="http://schemas.openxmlformats.org/officeDocument/2006/relationships/image" Target="../media/image97.svg"/><Relationship Id="rId8" Type="http://schemas.openxmlformats.org/officeDocument/2006/relationships/image" Target="../media/image96.png"/><Relationship Id="rId7" Type="http://schemas.openxmlformats.org/officeDocument/2006/relationships/image" Target="../media/image151.svg"/><Relationship Id="rId6" Type="http://schemas.openxmlformats.org/officeDocument/2006/relationships/image" Target="../media/image144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9" Type="http://schemas.openxmlformats.org/officeDocument/2006/relationships/image" Target="../media/image79.svg"/><Relationship Id="rId28" Type="http://schemas.openxmlformats.org/officeDocument/2006/relationships/image" Target="../media/image78.png"/><Relationship Id="rId27" Type="http://schemas.openxmlformats.org/officeDocument/2006/relationships/image" Target="../media/image8.svg"/><Relationship Id="rId26" Type="http://schemas.openxmlformats.org/officeDocument/2006/relationships/image" Target="../media/image7.png"/><Relationship Id="rId25" Type="http://schemas.openxmlformats.org/officeDocument/2006/relationships/image" Target="../media/image6.svg"/><Relationship Id="rId24" Type="http://schemas.openxmlformats.org/officeDocument/2006/relationships/image" Target="../media/image5.png"/><Relationship Id="rId23" Type="http://schemas.openxmlformats.org/officeDocument/2006/relationships/image" Target="../media/image4.svg"/><Relationship Id="rId22" Type="http://schemas.openxmlformats.org/officeDocument/2006/relationships/image" Target="../media/image3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12.svg"/><Relationship Id="rId19" Type="http://schemas.openxmlformats.org/officeDocument/2006/relationships/image" Target="../media/image40.svg"/><Relationship Id="rId18" Type="http://schemas.openxmlformats.org/officeDocument/2006/relationships/image" Target="../media/image3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11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155.jpe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1" Type="http://schemas.openxmlformats.org/officeDocument/2006/relationships/image" Target="../media/image44.svg"/><Relationship Id="rId30" Type="http://schemas.openxmlformats.org/officeDocument/2006/relationships/image" Target="../media/image43.png"/><Relationship Id="rId3" Type="http://schemas.openxmlformats.org/officeDocument/2006/relationships/image" Target="../media/image26.png"/><Relationship Id="rId29" Type="http://schemas.openxmlformats.org/officeDocument/2006/relationships/image" Target="../media/image50.svg"/><Relationship Id="rId28" Type="http://schemas.openxmlformats.org/officeDocument/2006/relationships/image" Target="../media/image49.png"/><Relationship Id="rId27" Type="http://schemas.openxmlformats.org/officeDocument/2006/relationships/image" Target="../media/image32.svg"/><Relationship Id="rId26" Type="http://schemas.openxmlformats.org/officeDocument/2006/relationships/image" Target="../media/image31.png"/><Relationship Id="rId25" Type="http://schemas.openxmlformats.org/officeDocument/2006/relationships/image" Target="../media/image48.svg"/><Relationship Id="rId24" Type="http://schemas.openxmlformats.org/officeDocument/2006/relationships/image" Target="../media/image47.png"/><Relationship Id="rId23" Type="http://schemas.openxmlformats.org/officeDocument/2006/relationships/image" Target="../media/image52.svg"/><Relationship Id="rId22" Type="http://schemas.openxmlformats.org/officeDocument/2006/relationships/image" Target="../media/image41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40.svg"/><Relationship Id="rId18" Type="http://schemas.openxmlformats.org/officeDocument/2006/relationships/image" Target="../media/image3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50.xml.rels><?xml version="1.0" encoding="UTF-8" standalone="yes"?>
<Relationships xmlns="http://schemas.openxmlformats.org/package/2006/relationships"><Relationship Id="rId9" Type="http://schemas.openxmlformats.org/officeDocument/2006/relationships/image" Target="../media/image96.png"/><Relationship Id="rId8" Type="http://schemas.openxmlformats.org/officeDocument/2006/relationships/image" Target="../media/image2.svg"/><Relationship Id="rId7" Type="http://schemas.openxmlformats.org/officeDocument/2006/relationships/image" Target="../media/image1.png"/><Relationship Id="rId6" Type="http://schemas.openxmlformats.org/officeDocument/2006/relationships/image" Target="../media/image23.svg"/><Relationship Id="rId5" Type="http://schemas.openxmlformats.org/officeDocument/2006/relationships/image" Target="../media/image22.png"/><Relationship Id="rId4" Type="http://schemas.openxmlformats.org/officeDocument/2006/relationships/image" Target="../media/image157.svg"/><Relationship Id="rId3" Type="http://schemas.openxmlformats.org/officeDocument/2006/relationships/image" Target="../media/image156.png"/><Relationship Id="rId26" Type="http://schemas.openxmlformats.org/officeDocument/2006/relationships/image" Target="../media/image90.svg"/><Relationship Id="rId25" Type="http://schemas.openxmlformats.org/officeDocument/2006/relationships/image" Target="../media/image89.png"/><Relationship Id="rId24" Type="http://schemas.openxmlformats.org/officeDocument/2006/relationships/image" Target="../media/image164.svg"/><Relationship Id="rId23" Type="http://schemas.openxmlformats.org/officeDocument/2006/relationships/image" Target="../media/image163.png"/><Relationship Id="rId22" Type="http://schemas.openxmlformats.org/officeDocument/2006/relationships/image" Target="../media/image162.svg"/><Relationship Id="rId21" Type="http://schemas.openxmlformats.org/officeDocument/2006/relationships/image" Target="../media/image11.png"/><Relationship Id="rId20" Type="http://schemas.openxmlformats.org/officeDocument/2006/relationships/image" Target="../media/image10.svg"/><Relationship Id="rId2" Type="http://schemas.openxmlformats.org/officeDocument/2006/relationships/image" Target="../media/image14.svg"/><Relationship Id="rId19" Type="http://schemas.openxmlformats.org/officeDocument/2006/relationships/image" Target="../media/image9.png"/><Relationship Id="rId18" Type="http://schemas.openxmlformats.org/officeDocument/2006/relationships/image" Target="../media/image161.svg"/><Relationship Id="rId17" Type="http://schemas.openxmlformats.org/officeDocument/2006/relationships/image" Target="../media/image7.png"/><Relationship Id="rId16" Type="http://schemas.openxmlformats.org/officeDocument/2006/relationships/image" Target="../media/image6.svg"/><Relationship Id="rId15" Type="http://schemas.openxmlformats.org/officeDocument/2006/relationships/image" Target="../media/image5.png"/><Relationship Id="rId14" Type="http://schemas.openxmlformats.org/officeDocument/2006/relationships/image" Target="../media/image160.svg"/><Relationship Id="rId13" Type="http://schemas.openxmlformats.org/officeDocument/2006/relationships/image" Target="../media/image159.png"/><Relationship Id="rId12" Type="http://schemas.openxmlformats.org/officeDocument/2006/relationships/image" Target="../media/image4.svg"/><Relationship Id="rId11" Type="http://schemas.openxmlformats.org/officeDocument/2006/relationships/image" Target="../media/image3.png"/><Relationship Id="rId10" Type="http://schemas.openxmlformats.org/officeDocument/2006/relationships/image" Target="../media/image158.sv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9" Type="http://schemas.openxmlformats.org/officeDocument/2006/relationships/image" Target="../media/image53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9" Type="http://schemas.openxmlformats.org/officeDocument/2006/relationships/image" Target="../media/image53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3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40.svg"/><Relationship Id="rId15" Type="http://schemas.openxmlformats.org/officeDocument/2006/relationships/image" Target="../media/image39.png"/><Relationship Id="rId14" Type="http://schemas.openxmlformats.org/officeDocument/2006/relationships/image" Target="../media/image38.svg"/><Relationship Id="rId13" Type="http://schemas.openxmlformats.org/officeDocument/2006/relationships/image" Target="../media/image37.png"/><Relationship Id="rId12" Type="http://schemas.openxmlformats.org/officeDocument/2006/relationships/image" Target="../media/image36.svg"/><Relationship Id="rId11" Type="http://schemas.openxmlformats.org/officeDocument/2006/relationships/image" Target="../media/image35.png"/><Relationship Id="rId10" Type="http://schemas.openxmlformats.org/officeDocument/2006/relationships/image" Target="../media/image34.sv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svg"/><Relationship Id="rId8" Type="http://schemas.openxmlformats.org/officeDocument/2006/relationships/image" Target="../media/image58.png"/><Relationship Id="rId7" Type="http://schemas.openxmlformats.org/officeDocument/2006/relationships/image" Target="../media/image57.svg"/><Relationship Id="rId6" Type="http://schemas.openxmlformats.org/officeDocument/2006/relationships/image" Target="../media/image56.png"/><Relationship Id="rId5" Type="http://schemas.openxmlformats.org/officeDocument/2006/relationships/image" Target="../media/image55.svg"/><Relationship Id="rId4" Type="http://schemas.openxmlformats.org/officeDocument/2006/relationships/image" Target="../media/image54.png"/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46348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>
      <xdr:nvSpPr>
        <xdr:cNvPr id="3" name="矩形 2"/>
        <xdr:cNvSpPr/>
      </xdr:nvSpPr>
      <xdr:spPr>
        <a:xfrm>
          <a:off x="4622165" y="349567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46221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20574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4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1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2565" y="3022600"/>
          <a:ext cx="277495" cy="268605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81610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/>
        <xdr:cNvGrpSpPr/>
      </xdr:nvGrpSpPr>
      <xdr:grpSpPr>
        <a:xfrm>
          <a:off x="16104870" y="666115"/>
          <a:ext cx="5288280" cy="334010"/>
          <a:chOff x="13891050" y="784958"/>
          <a:chExt cx="4020298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5" name="文本框 14"/>
        <xdr:cNvSpPr txBox="1"/>
      </xdr:nvSpPr>
      <xdr:spPr>
        <a:xfrm>
          <a:off x="38544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08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/>
        <xdr:cNvGrpSpPr/>
      </xdr:nvGrpSpPr>
      <xdr:grpSpPr>
        <a:xfrm>
          <a:off x="4027805" y="667385"/>
          <a:ext cx="175577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20" name="文本框 132"/>
        <xdr:cNvSpPr txBox="1"/>
      </xdr:nvSpPr>
      <xdr:spPr>
        <a:xfrm>
          <a:off x="40557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1" name="直角三角形 20"/>
        <xdr:cNvSpPr/>
      </xdr:nvSpPr>
      <xdr:spPr>
        <a:xfrm flipH="1">
          <a:off x="41281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/>
        <xdr:cNvGrpSpPr/>
      </xdr:nvGrpSpPr>
      <xdr:grpSpPr>
        <a:xfrm>
          <a:off x="5848985" y="670560"/>
          <a:ext cx="1481455" cy="371475"/>
          <a:chOff x="7161782" y="4071190"/>
          <a:chExt cx="1497728" cy="371850"/>
        </a:xfrm>
      </xdr:grpSpPr>
      <xdr:pic>
        <xdr:nvPicPr>
          <xdr:cNvPr id="23" name="图片 22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24" name="矩形 2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5" name="文本框 132"/>
        <xdr:cNvSpPr txBox="1"/>
      </xdr:nvSpPr>
      <xdr:spPr>
        <a:xfrm>
          <a:off x="59550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6" name="直角三角形 25"/>
        <xdr:cNvSpPr/>
      </xdr:nvSpPr>
      <xdr:spPr>
        <a:xfrm flipH="1">
          <a:off x="41027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7" name="直角三角形 26"/>
        <xdr:cNvSpPr/>
      </xdr:nvSpPr>
      <xdr:spPr>
        <a:xfrm flipH="1">
          <a:off x="45605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>
      <xdr:nvSpPr>
        <xdr:cNvPr id="28" name="直角三角形 27"/>
        <xdr:cNvSpPr/>
      </xdr:nvSpPr>
      <xdr:spPr>
        <a:xfrm flipH="1">
          <a:off x="4560570" y="3127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9" name="直角三角形 28"/>
        <xdr:cNvSpPr/>
      </xdr:nvSpPr>
      <xdr:spPr>
        <a:xfrm flipH="1">
          <a:off x="45605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0" name="矩形 29"/>
        <xdr:cNvSpPr/>
      </xdr:nvSpPr>
      <xdr:spPr>
        <a:xfrm>
          <a:off x="46253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1" name="矩形 30"/>
        <xdr:cNvSpPr/>
      </xdr:nvSpPr>
      <xdr:spPr>
        <a:xfrm>
          <a:off x="46158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32" name="矩形 31"/>
        <xdr:cNvSpPr/>
      </xdr:nvSpPr>
      <xdr:spPr>
        <a:xfrm>
          <a:off x="46043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33" name="矩形 32"/>
        <xdr:cNvSpPr/>
      </xdr:nvSpPr>
      <xdr:spPr>
        <a:xfrm>
          <a:off x="46043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>
      <xdr:nvSpPr>
        <xdr:cNvPr id="36" name="矩形 35"/>
        <xdr:cNvSpPr/>
      </xdr:nvSpPr>
      <xdr:spPr>
        <a:xfrm>
          <a:off x="21253450" y="8452485"/>
          <a:ext cx="12376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37" name="文本框 36"/>
        <xdr:cNvSpPr txBox="1"/>
      </xdr:nvSpPr>
      <xdr:spPr>
        <a:xfrm>
          <a:off x="38538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6850" y="116395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rcRect b="87620"/>
        <a:stretch>
          <a:fillRect/>
        </a:stretch>
      </xdr:blipFill>
      <xdr:spPr>
        <a:xfrm>
          <a:off x="22575520" y="1075055"/>
          <a:ext cx="4437380" cy="37274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40" name="三角形 39"/>
        <xdr:cNvSpPr/>
      </xdr:nvSpPr>
      <xdr:spPr>
        <a:xfrm rot="5400000">
          <a:off x="227323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41" name="直角三角形 40"/>
        <xdr:cNvSpPr/>
      </xdr:nvSpPr>
      <xdr:spPr>
        <a:xfrm flipH="1">
          <a:off x="227279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42" name="直角三角形 41"/>
        <xdr:cNvSpPr/>
      </xdr:nvSpPr>
      <xdr:spPr>
        <a:xfrm flipH="1">
          <a:off x="227380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4415" y="8497570"/>
          <a:ext cx="324485" cy="321310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>
      <xdr:nvSpPr>
        <xdr:cNvPr id="44" name="文本框 43"/>
        <xdr:cNvSpPr txBox="1"/>
      </xdr:nvSpPr>
      <xdr:spPr>
        <a:xfrm>
          <a:off x="2181225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/>
        <xdr:cNvPicPr>
          <a:picLocks noChangeAspect="1"/>
        </xdr:cNvPicPr>
      </xdr:nvPicPr>
      <xdr:blipFill>
        <a:blip r:embed="rId21"/>
        <a:srcRect l="29186" t="28600" r="34624" b="25749"/>
        <a:stretch>
          <a:fillRect/>
        </a:stretch>
      </xdr:blipFill>
      <xdr:spPr>
        <a:xfrm>
          <a:off x="12030710" y="3609975"/>
          <a:ext cx="3982720" cy="3011170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>
      <xdr:nvSpPr>
        <xdr:cNvPr id="46" name="矩形 45"/>
        <xdr:cNvSpPr/>
      </xdr:nvSpPr>
      <xdr:spPr>
        <a:xfrm>
          <a:off x="12115800" y="3717290"/>
          <a:ext cx="1233805" cy="30988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>
      <xdr:nvSpPr>
        <xdr:cNvPr id="47" name="矩形 46"/>
        <xdr:cNvSpPr/>
      </xdr:nvSpPr>
      <xdr:spPr>
        <a:xfrm>
          <a:off x="12220575" y="4836160"/>
          <a:ext cx="588645" cy="310515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>
      <xdr:nvSpPr>
        <xdr:cNvPr id="48" name="矩形 47"/>
        <xdr:cNvSpPr/>
      </xdr:nvSpPr>
      <xdr:spPr>
        <a:xfrm>
          <a:off x="12145010" y="4095115"/>
          <a:ext cx="633095" cy="69469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>
      <xdr:nvSpPr>
        <xdr:cNvPr id="49" name="矩形 48"/>
        <xdr:cNvSpPr/>
      </xdr:nvSpPr>
      <xdr:spPr>
        <a:xfrm>
          <a:off x="12887325" y="4540885"/>
          <a:ext cx="2708275" cy="227330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50" name="文本框 49"/>
        <xdr:cNvSpPr txBox="1"/>
      </xdr:nvSpPr>
      <xdr:spPr>
        <a:xfrm>
          <a:off x="1211453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>
      <xdr:nvSpPr>
        <xdr:cNvPr id="51" name="矩形 50"/>
        <xdr:cNvSpPr/>
      </xdr:nvSpPr>
      <xdr:spPr>
        <a:xfrm>
          <a:off x="13021945" y="4564380"/>
          <a:ext cx="2703830" cy="178435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/>
        <xdr:cNvGrpSpPr/>
      </xdr:nvGrpSpPr>
      <xdr:grpSpPr>
        <a:xfrm>
          <a:off x="12104370" y="3703320"/>
          <a:ext cx="3767455" cy="2688590"/>
          <a:chOff x="12092816" y="3669839"/>
          <a:chExt cx="3778002" cy="2648391"/>
        </a:xfrm>
      </xdr:grpSpPr>
      <xdr:sp>
        <xdr:nvSpPr>
          <xdr:cNvPr id="53" name="文本框 52"/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预约日期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4" name="矩形 53"/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5" name="矩形 54"/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6" name="文本框 55"/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7" name="矩形 56"/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详细地址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9" name="文本框 58"/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0" name="矩形 59"/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2" name="文本框 61"/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3" name="文本框 62"/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4" name="文本框 63"/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预约派送时间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5" name="矩形 64"/>
        <xdr:cNvSpPr/>
      </xdr:nvSpPr>
      <xdr:spPr>
        <a:xfrm>
          <a:off x="46234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>
      <xdr:nvSpPr>
        <xdr:cNvPr id="66" name="矩形 65"/>
        <xdr:cNvSpPr/>
      </xdr:nvSpPr>
      <xdr:spPr>
        <a:xfrm>
          <a:off x="34236660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67" name="直角三角形 66"/>
        <xdr:cNvSpPr/>
      </xdr:nvSpPr>
      <xdr:spPr>
        <a:xfrm rot="2700000" flipH="1">
          <a:off x="30116145" y="11931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>
      <xdr:nvSpPr>
        <xdr:cNvPr id="68" name="直角三角形 67"/>
        <xdr:cNvSpPr/>
      </xdr:nvSpPr>
      <xdr:spPr>
        <a:xfrm flipH="1">
          <a:off x="23164165" y="15881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>
      <xdr:nvSpPr>
        <xdr:cNvPr id="69" name="直角三角形 68"/>
        <xdr:cNvSpPr/>
      </xdr:nvSpPr>
      <xdr:spPr>
        <a:xfrm rot="2700000" flipH="1">
          <a:off x="30868620" y="11836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>
      <xdr:nvSpPr>
        <xdr:cNvPr id="70" name="直角三角形 69"/>
        <xdr:cNvSpPr/>
      </xdr:nvSpPr>
      <xdr:spPr>
        <a:xfrm rot="2700000" flipH="1">
          <a:off x="31574105" y="11912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>
      <xdr:nvSpPr>
        <xdr:cNvPr id="71" name="直角三角形 70"/>
        <xdr:cNvSpPr/>
      </xdr:nvSpPr>
      <xdr:spPr>
        <a:xfrm rot="2700000" flipH="1">
          <a:off x="32588835" y="12065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72" name="直角三角形 71"/>
        <xdr:cNvSpPr/>
      </xdr:nvSpPr>
      <xdr:spPr>
        <a:xfrm rot="2700000" flipH="1">
          <a:off x="33545145" y="11842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73" name="矩形 72"/>
        <xdr:cNvSpPr/>
      </xdr:nvSpPr>
      <xdr:spPr>
        <a:xfrm>
          <a:off x="332441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875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065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>
      <xdr:nvSpPr>
        <xdr:cNvPr id="76" name="矩形 75"/>
        <xdr:cNvSpPr/>
      </xdr:nvSpPr>
      <xdr:spPr>
        <a:xfrm>
          <a:off x="3431095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>
      <xdr:nvSpPr>
        <xdr:cNvPr id="77" name="矩形 76"/>
        <xdr:cNvSpPr/>
      </xdr:nvSpPr>
      <xdr:spPr>
        <a:xfrm>
          <a:off x="34311590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>
      <xdr:nvSpPr>
        <xdr:cNvPr id="78" name="矩形 77"/>
        <xdr:cNvSpPr/>
      </xdr:nvSpPr>
      <xdr:spPr>
        <a:xfrm>
          <a:off x="33303210" y="725297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79" name="直角三角形 78"/>
        <xdr:cNvSpPr/>
      </xdr:nvSpPr>
      <xdr:spPr>
        <a:xfrm flipH="1">
          <a:off x="40938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0" name="矩形 79"/>
        <xdr:cNvSpPr/>
      </xdr:nvSpPr>
      <xdr:spPr>
        <a:xfrm>
          <a:off x="45878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81" name="矩形 80"/>
        <xdr:cNvSpPr/>
      </xdr:nvSpPr>
      <xdr:spPr>
        <a:xfrm>
          <a:off x="45700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82" name="文本框 81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/>
        <xdr:cNvGrpSpPr/>
      </xdr:nvGrpSpPr>
      <xdr:grpSpPr>
        <a:xfrm>
          <a:off x="12917170" y="666115"/>
          <a:ext cx="6850380" cy="334010"/>
          <a:chOff x="13891050" y="784958"/>
          <a:chExt cx="4020298" cy="334194"/>
        </a:xfrm>
      </xdr:grpSpPr>
      <xdr:pic>
        <xdr:nvPicPr>
          <xdr:cNvPr id="84" name="图形 83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5" name="圆角矩形 84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4" name="矩形 13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5" name="矩形 14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6" name="矩形 15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7" name="矩形 16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8" name="矩形 17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9" name="矩形 18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21" name="矩形 2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2" name="文本框 21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3" name="直角三角形 22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9" name="矩形 28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6" name="组合 45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45" name="矩形 44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46" name="矩形 45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>
      <xdr:nvSpPr>
        <xdr:cNvPr id="47" name="直角三角形 46"/>
        <xdr:cNvSpPr/>
      </xdr:nvSpPr>
      <xdr:spPr>
        <a:xfrm flipH="1">
          <a:off x="695960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48" name="直角三角形 47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49" name="直角三角形 48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50" name="直角三角形 49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51" name="直角三角形 50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2" name="直角三角形 51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/>
        <xdr:cNvPicPr>
          <a:picLocks noChangeAspect="1"/>
        </xdr:cNvPicPr>
      </xdr:nvPicPr>
      <xdr:blipFill>
        <a:blip r:embed="rId3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/>
        <xdr:cNvPicPr>
          <a:picLocks noChangeAspect="1"/>
        </xdr:cNvPicPr>
      </xdr:nvPicPr>
      <xdr:blipFill>
        <a:blip r:embed="rId34"/>
        <a:srcRect b="87620"/>
        <a:stretch>
          <a:fillRect/>
        </a:stretch>
      </xdr:blipFill>
      <xdr:spPr>
        <a:xfrm>
          <a:off x="6743700" y="774700"/>
          <a:ext cx="4129405" cy="36449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12</xdr:row>
      <xdr:rowOff>109204</xdr:rowOff>
    </xdr:from>
    <xdr:to>
      <xdr:col>24</xdr:col>
      <xdr:colOff>0</xdr:colOff>
      <xdr:row>12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4680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" name="直角三角形 4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18</xdr:row>
      <xdr:rowOff>61516</xdr:rowOff>
    </xdr:from>
    <xdr:ext cx="254000" cy="279400"/>
    <xdr:pic>
      <xdr:nvPicPr>
        <xdr:cNvPr id="9" name="图形 8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60605" y="6918960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12</xdr:row>
      <xdr:rowOff>109204</xdr:rowOff>
    </xdr:from>
    <xdr:to>
      <xdr:col>18</xdr:col>
      <xdr:colOff>0</xdr:colOff>
      <xdr:row>12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4680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>
      <xdr:nvSpPr>
        <xdr:cNvPr id="11" name="直角三角形 10"/>
        <xdr:cNvSpPr/>
      </xdr:nvSpPr>
      <xdr:spPr>
        <a:xfrm flipH="1">
          <a:off x="705231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14" name="直角三角形 13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5" name="矩形 14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6" name="矩形 15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7" name="矩形 16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8" name="矩形 17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9" name="矩形 18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0" name="矩形 19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/>
        <xdr:cNvGrpSpPr/>
      </xdr:nvGrpSpPr>
      <xdr:grpSpPr>
        <a:xfrm>
          <a:off x="5486400" y="8115300"/>
          <a:ext cx="1002665" cy="334010"/>
          <a:chOff x="23027782" y="8448093"/>
          <a:chExt cx="1511376" cy="246937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5" name="文本框 24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6" name="直角三角形 25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34" name="直角三角形 33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600065" y="8186420"/>
          <a:ext cx="213995" cy="212725"/>
        </a:xfrm>
        <a:prstGeom prst="rect">
          <a:avLst/>
        </a:prstGeom>
      </xdr:spPr>
    </xdr:pic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88490" y="841629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211070" y="8409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8442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50" name="图形 4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5447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/>
        <xdr:cNvPicPr>
          <a:picLocks noChangeAspect="1"/>
        </xdr:cNvPicPr>
      </xdr:nvPicPr>
      <xdr:blipFill>
        <a:blip r:embed="rId25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/>
        <xdr:cNvPicPr>
          <a:picLocks noChangeAspect="1"/>
        </xdr:cNvPicPr>
      </xdr:nvPicPr>
      <xdr:blipFill>
        <a:blip r:embed="rId26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13</xdr:row>
      <xdr:rowOff>0</xdr:rowOff>
    </xdr:from>
    <xdr:to>
      <xdr:col>55</xdr:col>
      <xdr:colOff>41274</xdr:colOff>
      <xdr:row>15</xdr:row>
      <xdr:rowOff>147108</xdr:rowOff>
    </xdr:to>
    <xdr:pic>
      <xdr:nvPicPr>
        <xdr:cNvPr id="59" name="图形 58" descr="带右箭头的圆圈"/>
        <xdr:cNvPicPr>
          <a:picLocks noChangeAspect="1"/>
        </xdr:cNvPicPr>
      </xdr:nvPicPr>
      <xdr:blipFill>
        <a:blip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54386480" y="4953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21" name="组合 20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/>
            <xdr:cNvPicPr>
              <a:picLocks noChangeAspect="1"/>
            </xdr:cNvPicPr>
          </xdr:nvPicPr>
          <xdr:blipFill>
            <a:blip r:embed="rId24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/>
            <xdr:cNvPicPr>
              <a:picLocks noChangeAspect="1"/>
            </xdr:cNvPicPr>
          </xdr:nvPicPr>
          <xdr:blipFill>
            <a:blip r:embed="rId29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/>
          <xdr:cNvPicPr>
            <a:picLocks noChangeAspect="1"/>
          </xdr:cNvPicPr>
        </xdr:nvPicPr>
        <xdr:blipFill>
          <a:blip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/>
          <xdr:cNvPicPr>
            <a:picLocks noChangeAspect="1"/>
          </xdr:cNvPicPr>
        </xdr:nvPicPr>
        <xdr:blipFill>
          <a:blip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oneCellAnchor>
    <xdr:from>
      <xdr:col>20</xdr:col>
      <xdr:colOff>192912</xdr:colOff>
      <xdr:row>20</xdr:row>
      <xdr:rowOff>48286</xdr:rowOff>
    </xdr:from>
    <xdr:ext cx="254000" cy="279400"/>
    <xdr:pic>
      <xdr:nvPicPr>
        <xdr:cNvPr id="52" name="图形 51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60605" y="7668260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184837</xdr:colOff>
      <xdr:row>16</xdr:row>
      <xdr:rowOff>43719</xdr:rowOff>
    </xdr:from>
    <xdr:ext cx="254000" cy="279400"/>
    <xdr:pic>
      <xdr:nvPicPr>
        <xdr:cNvPr id="58" name="图形 57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52985" y="6139180"/>
          <a:ext cx="254000" cy="27940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>
      <xdr:nvSpPr>
        <xdr:cNvPr id="2" name="直角三角形 1"/>
        <xdr:cNvSpPr/>
      </xdr:nvSpPr>
      <xdr:spPr>
        <a:xfrm rot="2700000" flipH="1">
          <a:off x="165227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>
      <xdr:nvSpPr>
        <xdr:cNvPr id="3" name="直角三角形 2"/>
        <xdr:cNvSpPr/>
      </xdr:nvSpPr>
      <xdr:spPr>
        <a:xfrm flipH="1">
          <a:off x="11468100" y="4735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>
      <xdr:nvSpPr>
        <xdr:cNvPr id="4" name="直角三角形 3"/>
        <xdr:cNvSpPr/>
      </xdr:nvSpPr>
      <xdr:spPr>
        <a:xfrm flipH="1">
          <a:off x="11468100" y="2012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>
      <xdr:nvSpPr>
        <xdr:cNvPr id="5" name="直角三角形 4"/>
        <xdr:cNvSpPr/>
      </xdr:nvSpPr>
      <xdr:spPr>
        <a:xfrm flipH="1">
          <a:off x="11468100" y="9672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>
      <xdr:nvSpPr>
        <xdr:cNvPr id="6" name="矩形 5"/>
        <xdr:cNvSpPr/>
      </xdr:nvSpPr>
      <xdr:spPr>
        <a:xfrm>
          <a:off x="11137900" y="3921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>
      <xdr:nvSpPr>
        <xdr:cNvPr id="7" name="矩形 6"/>
        <xdr:cNvSpPr/>
      </xdr:nvSpPr>
      <xdr:spPr>
        <a:xfrm>
          <a:off x="11137900" y="4724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>
      <xdr:nvSpPr>
        <xdr:cNvPr id="8" name="直角三角形 7"/>
        <xdr:cNvSpPr/>
      </xdr:nvSpPr>
      <xdr:spPr>
        <a:xfrm rot="2700000" flipH="1">
          <a:off x="112776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>
      <xdr:nvSpPr>
        <xdr:cNvPr id="9" name="矩形 8"/>
        <xdr:cNvSpPr/>
      </xdr:nvSpPr>
      <xdr:spPr>
        <a:xfrm>
          <a:off x="0" y="1968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>
      <xdr:nvSpPr>
        <xdr:cNvPr id="10" name="矩形 9"/>
        <xdr:cNvSpPr/>
      </xdr:nvSpPr>
      <xdr:spPr>
        <a:xfrm>
          <a:off x="0" y="2362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>
      <xdr:nvSpPr>
        <xdr:cNvPr id="11" name="矩形 10"/>
        <xdr:cNvSpPr/>
      </xdr:nvSpPr>
      <xdr:spPr>
        <a:xfrm>
          <a:off x="0" y="2743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>
      <xdr:nvSpPr>
        <xdr:cNvPr id="12" name="矩形 11"/>
        <xdr:cNvSpPr/>
      </xdr:nvSpPr>
      <xdr:spPr>
        <a:xfrm>
          <a:off x="0" y="3136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>
      <xdr:nvSpPr>
        <xdr:cNvPr id="13" name="矩形 12"/>
        <xdr:cNvSpPr/>
      </xdr:nvSpPr>
      <xdr:spPr>
        <a:xfrm>
          <a:off x="0" y="3517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>
      <xdr:nvSpPr>
        <xdr:cNvPr id="14" name="矩形 13"/>
        <xdr:cNvSpPr/>
      </xdr:nvSpPr>
      <xdr:spPr>
        <a:xfrm>
          <a:off x="0" y="3873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/>
        <xdr:cNvGrpSpPr/>
      </xdr:nvGrpSpPr>
      <xdr:grpSpPr>
        <a:xfrm>
          <a:off x="5486400" y="10046335"/>
          <a:ext cx="12693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>
      <xdr:nvSpPr>
        <xdr:cNvPr id="18" name="直角三角形 17"/>
        <xdr:cNvSpPr/>
      </xdr:nvSpPr>
      <xdr:spPr>
        <a:xfrm flipH="1">
          <a:off x="0" y="1593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10091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/>
        <xdr:cNvGrpSpPr/>
      </xdr:nvGrpSpPr>
      <xdr:grpSpPr>
        <a:xfrm>
          <a:off x="4364355" y="10017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940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10347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10314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10347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215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25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1591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3124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47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268650" y="986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405175" y="4810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892470" y="4822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782480" y="7666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653180" y="6096000"/>
          <a:ext cx="950595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/>
        <xdr:cNvGrpSpPr/>
      </xdr:nvGrpSpPr>
      <xdr:grpSpPr>
        <a:xfrm>
          <a:off x="47769145" y="3114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r:embed="rId31"/>
        <a:srcRect b="87620"/>
        <a:stretch>
          <a:fillRect/>
        </a:stretch>
      </xdr:blipFill>
      <xdr:spPr>
        <a:xfrm>
          <a:off x="7002145" y="1543050"/>
          <a:ext cx="4135755" cy="361950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>
      <xdr:nvSpPr>
        <xdr:cNvPr id="46" name="三角形 45"/>
        <xdr:cNvSpPr/>
      </xdr:nvSpPr>
      <xdr:spPr>
        <a:xfrm rot="5400000">
          <a:off x="7162165" y="20942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>
      <xdr:nvSpPr>
        <xdr:cNvPr id="47" name="直角三角形 46"/>
        <xdr:cNvSpPr/>
      </xdr:nvSpPr>
      <xdr:spPr>
        <a:xfrm flipH="1">
          <a:off x="7157720" y="39509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>
      <xdr:nvSpPr>
        <xdr:cNvPr id="48" name="直角三角形 47"/>
        <xdr:cNvSpPr/>
      </xdr:nvSpPr>
      <xdr:spPr>
        <a:xfrm flipH="1">
          <a:off x="7167880" y="66484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>
      <xdr:nvSpPr>
        <xdr:cNvPr id="7" name="直角三角形 6"/>
        <xdr:cNvSpPr/>
      </xdr:nvSpPr>
      <xdr:spPr>
        <a:xfrm rot="2700000" flipH="1">
          <a:off x="155067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>
      <xdr:nvSpPr>
        <xdr:cNvPr id="8" name="直角三角形 7"/>
        <xdr:cNvSpPr/>
      </xdr:nvSpPr>
      <xdr:spPr>
        <a:xfrm flipH="1">
          <a:off x="10985500" y="39096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>
      <xdr:nvSpPr>
        <xdr:cNvPr id="11" name="直角三角形 10"/>
        <xdr:cNvSpPr/>
      </xdr:nvSpPr>
      <xdr:spPr>
        <a:xfrm flipH="1">
          <a:off x="10985500" y="77038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3693140" y="8312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117705" y="7223760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>
      <xdr:nvSpPr>
        <xdr:cNvPr id="17" name="直角三角形 16"/>
        <xdr:cNvSpPr/>
      </xdr:nvSpPr>
      <xdr:spPr>
        <a:xfrm rot="2700000" flipH="1">
          <a:off x="109855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082145" y="266573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22" name="矩形 21"/>
        <xdr:cNvSpPr/>
      </xdr:nvSpPr>
      <xdr:spPr>
        <a:xfrm>
          <a:off x="0" y="1143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23" name="矩形 22"/>
        <xdr:cNvSpPr/>
      </xdr:nvSpPr>
      <xdr:spPr>
        <a:xfrm>
          <a:off x="0" y="1536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24" name="矩形 23"/>
        <xdr:cNvSpPr/>
      </xdr:nvSpPr>
      <xdr:spPr>
        <a:xfrm>
          <a:off x="0" y="1917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25" name="矩形 24"/>
        <xdr:cNvSpPr/>
      </xdr:nvSpPr>
      <xdr:spPr>
        <a:xfrm>
          <a:off x="0" y="2311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26" name="矩形 25"/>
        <xdr:cNvSpPr/>
      </xdr:nvSpPr>
      <xdr:spPr>
        <a:xfrm>
          <a:off x="0" y="2692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7" name="矩形 26"/>
        <xdr:cNvSpPr/>
      </xdr:nvSpPr>
      <xdr:spPr>
        <a:xfrm>
          <a:off x="0" y="3048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/>
        <xdr:cNvGrpSpPr/>
      </xdr:nvGrpSpPr>
      <xdr:grpSpPr>
        <a:xfrm>
          <a:off x="5308600" y="8051800"/>
          <a:ext cx="1002665" cy="334010"/>
          <a:chOff x="23027782" y="8448093"/>
          <a:chExt cx="1511376" cy="246937"/>
        </a:xfrm>
      </xdr:grpSpPr>
      <xdr:sp>
        <xdr:nvSpPr>
          <xdr:cNvPr id="31" name="矩形 3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2" name="文本框 31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38" name="直角三角形 3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40" name="矩形 39"/>
        <xdr:cNvSpPr/>
      </xdr:nvSpPr>
      <xdr:spPr>
        <a:xfrm>
          <a:off x="21186775" y="12293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41" name="直角三角形 40"/>
        <xdr:cNvSpPr/>
      </xdr:nvSpPr>
      <xdr:spPr>
        <a:xfrm rot="2700000" flipH="1">
          <a:off x="18313400" y="8883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42" name="直角三角形 41"/>
        <xdr:cNvSpPr/>
      </xdr:nvSpPr>
      <xdr:spPr>
        <a:xfrm rot="2700000" flipH="1">
          <a:off x="20777200" y="8794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43" name="矩形 42"/>
        <xdr:cNvSpPr/>
      </xdr:nvSpPr>
      <xdr:spPr>
        <a:xfrm>
          <a:off x="20531455" y="19481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44" name="矩形 43"/>
        <xdr:cNvSpPr/>
      </xdr:nvSpPr>
      <xdr:spPr>
        <a:xfrm>
          <a:off x="21186775" y="50349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45" name="矩形 44"/>
        <xdr:cNvSpPr/>
      </xdr:nvSpPr>
      <xdr:spPr>
        <a:xfrm>
          <a:off x="21186775" y="61595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46" name="矩形 45"/>
        <xdr:cNvSpPr/>
      </xdr:nvSpPr>
      <xdr:spPr>
        <a:xfrm>
          <a:off x="20472400" y="69665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79845" y="757555"/>
          <a:ext cx="4453255" cy="346710"/>
        </a:xfrm>
        <a:prstGeom prst="rect">
          <a:avLst/>
        </a:prstGeom>
      </xdr:spPr>
    </xdr:pic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>
      <xdr:nvSpPr>
        <xdr:cNvPr id="50" name="直角三角形 49"/>
        <xdr:cNvSpPr/>
      </xdr:nvSpPr>
      <xdr:spPr>
        <a:xfrm flipH="1">
          <a:off x="6545580" y="4298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410200" y="8128000"/>
          <a:ext cx="213995" cy="217805"/>
        </a:xfrm>
        <a:prstGeom prst="rect">
          <a:avLst/>
        </a:prstGeom>
      </xdr:spPr>
    </xdr:pic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>
      <xdr:nvSpPr>
        <xdr:cNvPr id="51" name="直角三角形 50"/>
        <xdr:cNvSpPr/>
      </xdr:nvSpPr>
      <xdr:spPr>
        <a:xfrm rot="2700000" flipH="1">
          <a:off x="256540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41998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3040" y="2299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11</xdr:col>
      <xdr:colOff>1573</xdr:colOff>
      <xdr:row>1</xdr:row>
      <xdr:rowOff>377081</xdr:rowOff>
    </xdr:from>
    <xdr:to>
      <xdr:col>16</xdr:col>
      <xdr:colOff>12701</xdr:colOff>
      <xdr:row>3</xdr:row>
      <xdr:rowOff>43659</xdr:rowOff>
    </xdr:to>
    <xdr:pic>
      <xdr:nvPicPr>
        <xdr:cNvPr id="52" name="图片 51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89370" y="757555"/>
          <a:ext cx="4443730" cy="365125"/>
        </a:xfrm>
        <a:prstGeom prst="rect">
          <a:avLst/>
        </a:prstGeom>
      </xdr:spPr>
    </xdr:pic>
    <xdr:clientData/>
  </xdr:twoCellAnchor>
  <xdr:twoCellAnchor>
    <xdr:from>
      <xdr:col>11</xdr:col>
      <xdr:colOff>147824</xdr:colOff>
      <xdr:row>8</xdr:row>
      <xdr:rowOff>141482</xdr:rowOff>
    </xdr:from>
    <xdr:to>
      <xdr:col>11</xdr:col>
      <xdr:colOff>239264</xdr:colOff>
      <xdr:row>8</xdr:row>
      <xdr:rowOff>232922</xdr:rowOff>
    </xdr:to>
    <xdr:sp>
      <xdr:nvSpPr>
        <xdr:cNvPr id="54" name="直角三角形 53"/>
        <xdr:cNvSpPr/>
      </xdr:nvSpPr>
      <xdr:spPr>
        <a:xfrm flipH="1">
          <a:off x="6535420" y="31254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15</xdr:row>
      <xdr:rowOff>171962</xdr:rowOff>
    </xdr:from>
    <xdr:to>
      <xdr:col>11</xdr:col>
      <xdr:colOff>249424</xdr:colOff>
      <xdr:row>15</xdr:row>
      <xdr:rowOff>263402</xdr:rowOff>
    </xdr:to>
    <xdr:sp>
      <xdr:nvSpPr>
        <xdr:cNvPr id="55" name="直角三角形 54"/>
        <xdr:cNvSpPr/>
      </xdr:nvSpPr>
      <xdr:spPr>
        <a:xfrm flipH="1">
          <a:off x="6545580" y="5822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139700</xdr:colOff>
      <xdr:row>3</xdr:row>
      <xdr:rowOff>139700</xdr:rowOff>
    </xdr:from>
    <xdr:to>
      <xdr:col>11</xdr:col>
      <xdr:colOff>231140</xdr:colOff>
      <xdr:row>3</xdr:row>
      <xdr:rowOff>231140</xdr:rowOff>
    </xdr:to>
    <xdr:sp>
      <xdr:nvSpPr>
        <xdr:cNvPr id="60" name="直角三角形 59"/>
        <xdr:cNvSpPr/>
      </xdr:nvSpPr>
      <xdr:spPr>
        <a:xfrm flipH="1">
          <a:off x="6527800" y="12192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/>
        <xdr:cNvGrpSpPr/>
      </xdr:nvGrpSpPr>
      <xdr:grpSpPr>
        <a:xfrm>
          <a:off x="22001480" y="728345"/>
          <a:ext cx="3747770" cy="262255"/>
          <a:chOff x="13891050" y="847747"/>
          <a:chExt cx="4020298" cy="219527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0" name="文本框 19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307185</xdr:colOff>
      <xdr:row>7</xdr:row>
      <xdr:rowOff>150289</xdr:rowOff>
    </xdr:from>
    <xdr:to>
      <xdr:col>5</xdr:col>
      <xdr:colOff>492394</xdr:colOff>
      <xdr:row>7</xdr:row>
      <xdr:rowOff>335498</xdr:rowOff>
    </xdr:to>
    <xdr:pic>
      <xdr:nvPicPr>
        <xdr:cNvPr id="21" name="图形 20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29305" y="312166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365600</xdr:colOff>
      <xdr:row>21</xdr:row>
      <xdr:rowOff>168114</xdr:rowOff>
    </xdr:from>
    <xdr:to>
      <xdr:col>24</xdr:col>
      <xdr:colOff>2101686</xdr:colOff>
      <xdr:row>22</xdr:row>
      <xdr:rowOff>31</xdr:rowOff>
    </xdr:to>
    <xdr:grpSp>
      <xdr:nvGrpSpPr>
        <xdr:cNvPr id="22" name="组合 21"/>
        <xdr:cNvGrpSpPr/>
      </xdr:nvGrpSpPr>
      <xdr:grpSpPr>
        <a:xfrm>
          <a:off x="22615525" y="8473440"/>
          <a:ext cx="1736090" cy="416560"/>
          <a:chOff x="22601858" y="8470084"/>
          <a:chExt cx="1555221" cy="391285"/>
        </a:xfrm>
      </xdr:grpSpPr>
      <xdr:sp>
        <xdr:nvSpPr>
          <xdr:cNvPr id="23" name="矩形 22"/>
          <xdr:cNvSpPr/>
        </xdr:nvSpPr>
        <xdr:spPr>
          <a:xfrm>
            <a:off x="22601858" y="8483389"/>
            <a:ext cx="1555221" cy="377980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4" name="文本框 23"/>
          <xdr:cNvSpPr txBox="1"/>
        </xdr:nvSpPr>
        <xdr:spPr>
          <a:xfrm>
            <a:off x="23115769" y="8470084"/>
            <a:ext cx="965881" cy="3827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重新预约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5" name="图形 2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2739941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6" name="图片 2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7" name="图片 26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8" name="矩形 27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29" name="矩形 28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0" name="图形 29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2" name="图形 3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3" name="图形 32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34" name="图形 33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35" name="图形 34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36" name="图形 35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7" name="组合 36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8" name="组合 37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40" name="矩形 39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1" name="文本框 40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9" name="图形 38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2" name="直角三角形 41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3" name="直角三角形 42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4" name="直角三角形 43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5" name="图形 44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6" name="下箭头 45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47" name="图片 46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48" name="图片 47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49" name="矩形 48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0" name="矩形 49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1" name="图片 50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2" name="直角三角形 51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402"/>
    <xdr:pic>
      <xdr:nvPicPr>
        <xdr:cNvPr id="53" name="图形 5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187204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54" name="图片 53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oneCellAnchor>
    <xdr:from>
      <xdr:col>60</xdr:col>
      <xdr:colOff>385663</xdr:colOff>
      <xdr:row>94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25400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2" name="图形 61" descr="单级齿轮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/>
        <xdr:cNvPicPr/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24</xdr:col>
      <xdr:colOff>2325041</xdr:colOff>
      <xdr:row>21</xdr:row>
      <xdr:rowOff>174252</xdr:rowOff>
    </xdr:from>
    <xdr:to>
      <xdr:col>26</xdr:col>
      <xdr:colOff>76317</xdr:colOff>
      <xdr:row>22</xdr:row>
      <xdr:rowOff>10</xdr:rowOff>
    </xdr:to>
    <xdr:grpSp>
      <xdr:nvGrpSpPr>
        <xdr:cNvPr id="69" name="组合 68"/>
        <xdr:cNvGrpSpPr/>
      </xdr:nvGrpSpPr>
      <xdr:grpSpPr>
        <a:xfrm>
          <a:off x="24575135" y="8479790"/>
          <a:ext cx="1599565" cy="410210"/>
          <a:chOff x="23027783" y="8470083"/>
          <a:chExt cx="1433098" cy="374793"/>
        </a:xfrm>
      </xdr:grpSpPr>
      <xdr:sp>
        <xdr:nvSpPr>
          <xdr:cNvPr id="70" name="矩形 69"/>
          <xdr:cNvSpPr/>
        </xdr:nvSpPr>
        <xdr:spPr>
          <a:xfrm>
            <a:off x="23027783" y="8483389"/>
            <a:ext cx="1364737" cy="36148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3495000" y="8470083"/>
            <a:ext cx="965881" cy="3721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72" name="图片 7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9408080" y="623570"/>
          <a:ext cx="5112385" cy="4476750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73" name="图片 7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2444670" y="680085"/>
          <a:ext cx="5088255" cy="5746115"/>
        </a:xfrm>
        <a:prstGeom prst="rect">
          <a:avLst/>
        </a:prstGeom>
      </xdr:spPr>
    </xdr:pic>
    <xdr:clientData/>
  </xdr:twoCellAnchor>
  <xdr:twoCellAnchor editAs="oneCell">
    <xdr:from>
      <xdr:col>24</xdr:col>
      <xdr:colOff>2506646</xdr:colOff>
      <xdr:row>21</xdr:row>
      <xdr:rowOff>310445</xdr:rowOff>
    </xdr:from>
    <xdr:to>
      <xdr:col>24</xdr:col>
      <xdr:colOff>2704201</xdr:colOff>
      <xdr:row>21</xdr:row>
      <xdr:rowOff>513131</xdr:rowOff>
    </xdr:to>
    <xdr:pic>
      <xdr:nvPicPr>
        <xdr:cNvPr id="74" name="图形 73" descr="关闭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 flipV="1">
          <a:off x="24756745" y="8615680"/>
          <a:ext cx="197485" cy="2032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/>
        <xdr:cNvGrpSpPr/>
      </xdr:nvGrpSpPr>
      <xdr:grpSpPr>
        <a:xfrm>
          <a:off x="22001480" y="728345"/>
          <a:ext cx="3747770" cy="262255"/>
          <a:chOff x="13891050" y="847747"/>
          <a:chExt cx="4020298" cy="219527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/>
        <xdr:cNvGrpSpPr/>
      </xdr:nvGrpSpPr>
      <xdr:grpSpPr>
        <a:xfrm>
          <a:off x="23322280" y="8493125"/>
          <a:ext cx="1599565" cy="414655"/>
          <a:chOff x="23027783" y="8470083"/>
          <a:chExt cx="1433098" cy="390223"/>
        </a:xfrm>
      </xdr:grpSpPr>
      <xdr:sp>
        <xdr:nvSpPr>
          <xdr:cNvPr id="24" name="矩形 23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5" name="组合 34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36" name="矩形 35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7" name="文本框 36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5" name="直角三角形 44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9" name="下箭头 48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187204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/>
        <xdr:cNvGrpSpPr/>
      </xdr:nvGrpSpPr>
      <xdr:grpSpPr>
        <a:xfrm>
          <a:off x="24775160" y="8495665"/>
          <a:ext cx="1744980" cy="415290"/>
          <a:chOff x="23027783" y="8470083"/>
          <a:chExt cx="1433098" cy="390223"/>
        </a:xfrm>
      </xdr:grpSpPr>
      <xdr:sp>
        <xdr:nvSpPr>
          <xdr:cNvPr id="61" name="矩形 60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2" name="文本框 61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直送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60</xdr:col>
      <xdr:colOff>385663</xdr:colOff>
      <xdr:row>94</xdr:row>
      <xdr:rowOff>29673</xdr:rowOff>
    </xdr:from>
    <xdr:ext cx="189833" cy="189402"/>
    <xdr:pic>
      <xdr:nvPicPr>
        <xdr:cNvPr id="63" name="图形 6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25400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4945975" y="8585200"/>
          <a:ext cx="288290" cy="2882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/>
        <xdr:cNvGrpSpPr/>
      </xdr:nvGrpSpPr>
      <xdr:grpSpPr>
        <a:xfrm>
          <a:off x="23305135" y="9293225"/>
          <a:ext cx="1599565" cy="414655"/>
          <a:chOff x="23027783" y="8470083"/>
          <a:chExt cx="1433098" cy="390223"/>
        </a:xfrm>
      </xdr:grpSpPr>
      <xdr:sp>
        <xdr:nvSpPr>
          <xdr:cNvPr id="75" name="矩形 74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9408080" y="623570"/>
          <a:ext cx="5112385" cy="4476750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2444670" y="680085"/>
          <a:ext cx="5088255" cy="5746115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05795" y="9407525"/>
          <a:ext cx="197485" cy="20066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0" name="文本框 19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34" name="直角三角形 33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36" name="矩形 3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>
      <xdr:nvSpPr>
        <xdr:cNvPr id="49" name="下箭头 48"/>
        <xdr:cNvSpPr/>
      </xdr:nvSpPr>
      <xdr:spPr>
        <a:xfrm>
          <a:off x="57622440" y="13722350"/>
          <a:ext cx="276860" cy="137541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>
      <xdr:nvSpPr>
        <xdr:cNvPr id="50" name="文本框 49"/>
        <xdr:cNvSpPr txBox="1"/>
      </xdr:nvSpPr>
      <xdr:spPr>
        <a:xfrm>
          <a:off x="58008520" y="13378815"/>
          <a:ext cx="74676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>
      <xdr:nvSpPr>
        <xdr:cNvPr id="51" name="文本框 50"/>
        <xdr:cNvSpPr txBox="1"/>
      </xdr:nvSpPr>
      <xdr:spPr>
        <a:xfrm>
          <a:off x="58054240" y="1510411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9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9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20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4596645" y="1974596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798635" y="2244090"/>
          <a:ext cx="5129530" cy="5791835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0159900" y="6076950"/>
          <a:ext cx="259080" cy="25971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47" name="图形 46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48" name="圆角矩形 4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53" name="文本框 52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51" name="矩形 50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2" name="文本框 51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55" name="图形 5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93" name="矩形 92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95" name="矩形 94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122" name="直角三角形 121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124" name="矩形 1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5" name="文本框 124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7344965" y="5695950"/>
          <a:ext cx="259715" cy="259715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>
      <xdr:nvSpPr>
        <xdr:cNvPr id="135" name="直角三角形 134"/>
        <xdr:cNvSpPr/>
      </xdr:nvSpPr>
      <xdr:spPr>
        <a:xfrm rot="2700000" flipH="1">
          <a:off x="488442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145" name="直角三角形 144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146" name="直角三角形 145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>
      <xdr:nvSpPr>
        <xdr:cNvPr id="62" name="下箭头 61"/>
        <xdr:cNvSpPr/>
      </xdr:nvSpPr>
      <xdr:spPr>
        <a:xfrm>
          <a:off x="55336440" y="14246225"/>
          <a:ext cx="276860" cy="1632585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>
      <xdr:nvSpPr>
        <xdr:cNvPr id="282" name="文本框 281"/>
        <xdr:cNvSpPr txBox="1"/>
      </xdr:nvSpPr>
      <xdr:spPr>
        <a:xfrm>
          <a:off x="55722520" y="13750290"/>
          <a:ext cx="746760" cy="5391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>
      <xdr:nvSpPr>
        <xdr:cNvPr id="283" name="文本框 282"/>
        <xdr:cNvSpPr txBox="1"/>
      </xdr:nvSpPr>
      <xdr:spPr>
        <a:xfrm>
          <a:off x="55768240" y="1588516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/>
        <xdr:cNvPicPr>
          <a:picLocks noChangeAspect="1"/>
        </xdr:cNvPicPr>
      </xdr:nvPicPr>
      <xdr:blipFill>
        <a:blip r:embed="rId20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/>
        <xdr:cNvPicPr>
          <a:picLocks noChangeAspect="1"/>
        </xdr:cNvPicPr>
      </xdr:nvPicPr>
      <xdr:blipFill>
        <a:blip r:embed="rId20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293" name="矩形 292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294" name="矩形 293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/>
        <xdr:cNvPicPr>
          <a:picLocks noChangeAspect="1"/>
        </xdr:cNvPicPr>
      </xdr:nvPicPr>
      <xdr:blipFill>
        <a:blip r:embed="rId21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296" name="直角三角形 295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402"/>
    <xdr:pic>
      <xdr:nvPicPr>
        <xdr:cNvPr id="109" name="图形 108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310645" y="20546060"/>
          <a:ext cx="189865" cy="18986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167" name="矩形 166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166" name="矩形 165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19" name="矩形 18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9" name="图片 68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72" name="图片 71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2" name="直角三角形 131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68" name="文本框 167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69" name="文本框 168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203" name="直角三角形 202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55" name="直角三角形 54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62" name="直角三角形 61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78" name="矩形 7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83" name="矩形 8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4" name="文本框 8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706235" y="12042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210751</xdr:colOff>
      <xdr:row>18</xdr:row>
      <xdr:rowOff>106768</xdr:rowOff>
    </xdr:from>
    <xdr:to>
      <xdr:col>8</xdr:col>
      <xdr:colOff>1047705</xdr:colOff>
      <xdr:row>19</xdr:row>
      <xdr:rowOff>239096</xdr:rowOff>
    </xdr:to>
    <xdr:grpSp>
      <xdr:nvGrpSpPr>
        <xdr:cNvPr id="4" name="组合 3"/>
        <xdr:cNvGrpSpPr/>
      </xdr:nvGrpSpPr>
      <xdr:grpSpPr>
        <a:xfrm>
          <a:off x="997585" y="11955780"/>
          <a:ext cx="12622530" cy="474980"/>
          <a:chOff x="1000629" y="12001402"/>
          <a:chExt cx="12623174" cy="473060"/>
        </a:xfrm>
      </xdr:grpSpPr>
      <xdr:grpSp>
        <xdr:nvGrpSpPr>
          <xdr:cNvPr id="184" name="组合 183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173" name="组合 172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174" name="矩形 173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75" name="文本框 174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183" name="图形 182" descr="钢琴键"/>
            <xdr:cNvPicPr>
              <a:picLocks noChangeAspect="1"/>
            </xdr:cNvPicPr>
          </xdr:nvPicPr>
          <xdr:blipFill>
            <a:blip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02" name="组合 201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186" name="组合 185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188" name="矩形 187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89" name="文本框 18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190" name="图形 189" descr="打印机"/>
            <xdr:cNvPicPr>
              <a:picLocks noChangeAspect="1"/>
            </xdr:cNvPicPr>
          </xdr:nvPicPr>
          <xdr:blipFill>
            <a:blip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9" name="组合 8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87" name="组合 86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89" name="矩形 88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0" name="文本框 89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8" name="图形 87" descr="添加"/>
            <xdr:cNvPicPr>
              <a:picLocks noChangeAspect="1"/>
            </xdr:cNvPicPr>
          </xdr:nvPicPr>
          <xdr:blipFill>
            <a:blip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92" name="组合 91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94" name="矩形 93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5" name="文本框 94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82" name="组合 81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6" name="组合 85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93" name="矩形 92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6" name="文本框 95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垃圾"/>
            <xdr:cNvPicPr>
              <a:picLocks noChangeAspect="1"/>
            </xdr:cNvPicPr>
          </xdr:nvPicPr>
          <xdr:blipFill>
            <a:blip r:embed="rId3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1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97" name="组合 96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98" name="组合 97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100" name="矩形 99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01" name="文本框 100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9" name="图形 98" descr="警告"/>
            <xdr:cNvPicPr>
              <a:picLocks noChangeAspect="1"/>
            </xdr:cNvPicPr>
          </xdr:nvPicPr>
          <xdr:blipFill>
            <a:blip r:embed="rId3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3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102" name="组合 101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103" name="矩形 102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4" name="文本框 103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/>
        <xdr:cNvGrpSpPr/>
      </xdr:nvGrpSpPr>
      <xdr:grpSpPr>
        <a:xfrm>
          <a:off x="11993880" y="13030200"/>
          <a:ext cx="1600835" cy="426085"/>
          <a:chOff x="4447305" y="11976229"/>
          <a:chExt cx="1106826" cy="418180"/>
        </a:xfrm>
      </xdr:grpSpPr>
      <xdr:grpSp>
        <xdr:nvGrpSpPr>
          <xdr:cNvPr id="106" name="组合 10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8" name="矩形 10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9" name="文本框 10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7" name="图形 10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/>
        <xdr:cNvGrpSpPr/>
      </xdr:nvGrpSpPr>
      <xdr:grpSpPr>
        <a:xfrm>
          <a:off x="6493510" y="13018135"/>
          <a:ext cx="1574800" cy="431800"/>
          <a:chOff x="13938643" y="8374550"/>
          <a:chExt cx="1154591" cy="424103"/>
        </a:xfrm>
      </xdr:grpSpPr>
      <xdr:sp>
        <xdr:nvSpPr>
          <xdr:cNvPr id="118" name="矩形 11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19" name="文本框 118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/>
        <xdr:cNvGrpSpPr/>
      </xdr:nvGrpSpPr>
      <xdr:grpSpPr>
        <a:xfrm>
          <a:off x="5080635" y="12985115"/>
          <a:ext cx="1309370" cy="431800"/>
          <a:chOff x="13938643" y="8374550"/>
          <a:chExt cx="1018971" cy="424103"/>
        </a:xfrm>
      </xdr:grpSpPr>
      <xdr:sp>
        <xdr:nvSpPr>
          <xdr:cNvPr id="123" name="矩形 122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4" name="文本框 123"/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/>
        <xdr:cNvGrpSpPr/>
      </xdr:nvGrpSpPr>
      <xdr:grpSpPr>
        <a:xfrm>
          <a:off x="7970520" y="13015595"/>
          <a:ext cx="1582420" cy="431800"/>
          <a:chOff x="13938643" y="8374550"/>
          <a:chExt cx="1154591" cy="424103"/>
        </a:xfrm>
      </xdr:grpSpPr>
      <xdr:sp>
        <xdr:nvSpPr>
          <xdr:cNvPr id="126" name="矩形 12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7" name="文本框 12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/>
        <xdr:cNvGrpSpPr/>
      </xdr:nvGrpSpPr>
      <xdr:grpSpPr>
        <a:xfrm>
          <a:off x="27447875" y="22285325"/>
          <a:ext cx="1269365" cy="407035"/>
          <a:chOff x="13938643" y="8381454"/>
          <a:chExt cx="1159272" cy="695967"/>
        </a:xfrm>
      </xdr:grpSpPr>
      <xdr:sp>
        <xdr:nvSpPr>
          <xdr:cNvPr id="133" name="矩形 13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4" name="文本框 13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/>
        <xdr:cNvGrpSpPr/>
      </xdr:nvGrpSpPr>
      <xdr:grpSpPr>
        <a:xfrm>
          <a:off x="27447875" y="29819600"/>
          <a:ext cx="1269365" cy="407035"/>
          <a:chOff x="13938643" y="8381454"/>
          <a:chExt cx="1159272" cy="695967"/>
        </a:xfrm>
      </xdr:grpSpPr>
      <xdr:sp>
        <xdr:nvSpPr>
          <xdr:cNvPr id="136" name="矩形 13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7" name="文本框 13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21</xdr:col>
      <xdr:colOff>158599</xdr:colOff>
      <xdr:row>68</xdr:row>
      <xdr:rowOff>263294</xdr:rowOff>
    </xdr:from>
    <xdr:to>
      <xdr:col>24</xdr:col>
      <xdr:colOff>1006706</xdr:colOff>
      <xdr:row>71</xdr:row>
      <xdr:rowOff>642685</xdr:rowOff>
    </xdr:to>
    <xdr:pic>
      <xdr:nvPicPr>
        <xdr:cNvPr id="110" name="图片 109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85215" y="26005790"/>
          <a:ext cx="3362960" cy="325628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3" name="矩形 2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5" name="组合 4"/>
        <xdr:cNvGrpSpPr/>
      </xdr:nvGrpSpPr>
      <xdr:grpSpPr>
        <a:xfrm>
          <a:off x="15674340" y="739140"/>
          <a:ext cx="4639310" cy="254635"/>
          <a:chOff x="13891050" y="847747"/>
          <a:chExt cx="4020298" cy="219527"/>
        </a:xfrm>
      </xdr:grpSpPr>
      <xdr:pic>
        <xdr:nvPicPr>
          <xdr:cNvPr id="6" name="图形 5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7" name="圆角矩形 6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8" name="文本框 7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9" name="图形 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0" name="组合 9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1" name="图片 10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2" name="矩形 11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3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4" name="直角三角形 1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5" name="组合 14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6" name="图片 15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7" name="矩形 16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18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19" name="直角三角形 1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0" name="直角三角形 19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1" name="矩形 20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2" name="矩形 21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23" name="矩形 22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25" name="矩形 24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26" name="文本框 25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27" name="图片 26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28" name="三角形 27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29" name="直角三角形 28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30" name="直角三角形 29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32" name="文本框 31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33" name="矩形 32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34" name="矩形 33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35" name="直角三角形 34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36" name="直角三角形 35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37" name="矩形 36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40" name="矩形 39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41" name="矩形 40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42" name="直角三角形 41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43" name="矩形 42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44" name="矩形 43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46" name="组合 45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47" name="矩形 46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8" name="文本框 47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49" name="图形 48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1" name="矩形 50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52" name="图形 5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53" name="直角三角形 5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54" name="直角三角形 53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5" name="图形 54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6" name="图形 55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7" name="图形 56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8" name="图形 57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9" name="图形 58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0" name="图形 5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1" name="图形 60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2" name="图形 61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3" name="图形 62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4" name="图形 63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5" name="图形 64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9" name="图形 68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0" name="图形 69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71" name="矩形 70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402"/>
    <xdr:pic>
      <xdr:nvPicPr>
        <xdr:cNvPr id="73" name="图形 72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222045" y="14351635"/>
          <a:ext cx="189865" cy="189865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402"/>
    <xdr:pic>
      <xdr:nvPicPr>
        <xdr:cNvPr id="74" name="图形 73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343445" y="14351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75" name="图片 7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5494595" y="485140"/>
          <a:ext cx="5683885" cy="37592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" name="矩形 4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14" name="矩形 13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35" name="文本框 34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/>
        <xdr:cNvGrpSpPr/>
      </xdr:nvGrpSpPr>
      <xdr:grpSpPr>
        <a:xfrm>
          <a:off x="15674340" y="739140"/>
          <a:ext cx="4639310" cy="254635"/>
          <a:chOff x="13891050" y="847747"/>
          <a:chExt cx="4020298" cy="219527"/>
        </a:xfrm>
      </xdr:grpSpPr>
      <xdr:pic>
        <xdr:nvPicPr>
          <xdr:cNvPr id="37" name="图形 3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38" name="圆角矩形 3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42" name="文本框 41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62" name="图片 61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56" name="矩形 5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60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72" name="直角三角形 71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75" name="图片 7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6" name="矩形 7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77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9" name="直角三角形 7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83" name="直角三角形 82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93" name="矩形 92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94" name="矩形 93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95" name="矩形 94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96" name="矩形 95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102" name="矩形 101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103" name="文本框 102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110" name="三角形 109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114" name="直角三角形 113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122" name="直角三角形 121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124" name="文本框 123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8" name="矩形 67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85" name="矩形 84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87" name="直角三角形 86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92" name="直角三角形 91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98" name="矩形 97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105" name="矩形 104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107" name="矩形 106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113" name="直角三角形 112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116" name="矩形 115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117" name="矩形 116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49" name="文本框 148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160" name="矩形 159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61" name="文本框 160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6" name="图形 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9" name="矩形 58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63" name="直角三角形 6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65" name="直角三角形 64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109" name="矩形 108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402"/>
    <xdr:pic>
      <xdr:nvPicPr>
        <xdr:cNvPr id="78" name="图形 77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222045" y="14351635"/>
          <a:ext cx="189865" cy="189865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402"/>
    <xdr:pic>
      <xdr:nvPicPr>
        <xdr:cNvPr id="112" name="图形 111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343445" y="14351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3" name="图片 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5494595" y="485140"/>
          <a:ext cx="5683885" cy="37592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1" name="文本框 10"/>
        <xdr:cNvSpPr txBox="1"/>
      </xdr:nvSpPr>
      <xdr:spPr>
        <a:xfrm>
          <a:off x="147066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/>
        <xdr:cNvGrpSpPr/>
      </xdr:nvGrpSpPr>
      <xdr:grpSpPr>
        <a:xfrm>
          <a:off x="15896590" y="717550"/>
          <a:ext cx="3788410" cy="219075"/>
          <a:chOff x="13891050" y="847747"/>
          <a:chExt cx="4020298" cy="219527"/>
        </a:xfrm>
      </xdr:grpSpPr>
      <xdr:pic>
        <xdr:nvPicPr>
          <xdr:cNvPr id="13" name="图形 12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4" name="圆角矩形 13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6" name="文本框 15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>
      <xdr:nvSpPr>
        <xdr:cNvPr id="21" name="文本框 132"/>
        <xdr:cNvSpPr txBox="1"/>
      </xdr:nvSpPr>
      <xdr:spPr>
        <a:xfrm>
          <a:off x="3268345" y="661035"/>
          <a:ext cx="118872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目的站异常拦截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5" name="直角三角形 24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4" name="矩形 33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5" name="矩形 34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>
      <xdr:nvSpPr>
        <xdr:cNvPr id="37" name="矩形 36"/>
        <xdr:cNvSpPr/>
      </xdr:nvSpPr>
      <xdr:spPr>
        <a:xfrm>
          <a:off x="3848735" y="500126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>
      <xdr:nvSpPr>
        <xdr:cNvPr id="41" name="文本框 40"/>
        <xdr:cNvSpPr txBox="1"/>
      </xdr:nvSpPr>
      <xdr:spPr>
        <a:xfrm>
          <a:off x="3052445" y="9129395"/>
          <a:ext cx="4067810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633941</xdr:colOff>
      <xdr:row>3</xdr:row>
      <xdr:rowOff>75</xdr:rowOff>
    </xdr:to>
    <xdr:pic>
      <xdr:nvPicPr>
        <xdr:cNvPr id="43" name="图片 42"/>
        <xdr:cNvPicPr>
          <a:picLocks noChangeAspect="1"/>
        </xdr:cNvPicPr>
      </xdr:nvPicPr>
      <xdr:blipFill>
        <a:blip r:embed="rId5"/>
        <a:srcRect b="87620"/>
        <a:stretch>
          <a:fillRect/>
        </a:stretch>
      </xdr:blipFill>
      <xdr:spPr>
        <a:xfrm>
          <a:off x="24944070" y="1075055"/>
          <a:ext cx="4544060" cy="372745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>
      <xdr:nvSpPr>
        <xdr:cNvPr id="45" name="矩形 44"/>
        <xdr:cNvSpPr/>
      </xdr:nvSpPr>
      <xdr:spPr>
        <a:xfrm>
          <a:off x="2948940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>
      <xdr:nvSpPr>
        <xdr:cNvPr id="46" name="矩形 45"/>
        <xdr:cNvSpPr/>
      </xdr:nvSpPr>
      <xdr:spPr>
        <a:xfrm>
          <a:off x="294894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>
      <xdr:nvSpPr>
        <xdr:cNvPr id="47" name="直角三角形 46"/>
        <xdr:cNvSpPr/>
      </xdr:nvSpPr>
      <xdr:spPr>
        <a:xfrm flipH="1">
          <a:off x="25102820" y="16046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>
      <xdr:nvSpPr>
        <xdr:cNvPr id="48" name="矩形 47"/>
        <xdr:cNvSpPr/>
      </xdr:nvSpPr>
      <xdr:spPr>
        <a:xfrm>
          <a:off x="294894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>
      <xdr:nvSpPr>
        <xdr:cNvPr id="52" name="直角三角形 51"/>
        <xdr:cNvSpPr/>
      </xdr:nvSpPr>
      <xdr:spPr>
        <a:xfrm flipH="1">
          <a:off x="3285490" y="7326630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11540" y="951039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83295" y="14067790"/>
          <a:ext cx="254000" cy="285750"/>
        </a:xfrm>
        <a:prstGeom prst="rect">
          <a:avLst/>
        </a:prstGeom>
      </xdr:spPr>
    </xdr:pic>
    <xdr:clientData/>
  </xdr:twoCellAnchor>
  <xdr:twoCellAnchor editAs="oneCell">
    <xdr:from>
      <xdr:col>24</xdr:col>
      <xdr:colOff>400957</xdr:colOff>
      <xdr:row>19</xdr:row>
      <xdr:rowOff>101246</xdr:rowOff>
    </xdr:from>
    <xdr:to>
      <xdr:col>24</xdr:col>
      <xdr:colOff>627302</xdr:colOff>
      <xdr:row>19</xdr:row>
      <xdr:rowOff>256560</xdr:rowOff>
    </xdr:to>
    <xdr:pic>
      <xdr:nvPicPr>
        <xdr:cNvPr id="58" name="图片 57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38385" y="764476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412049</xdr:colOff>
      <xdr:row>7</xdr:row>
      <xdr:rowOff>73587</xdr:rowOff>
    </xdr:from>
    <xdr:to>
      <xdr:col>24</xdr:col>
      <xdr:colOff>638394</xdr:colOff>
      <xdr:row>7</xdr:row>
      <xdr:rowOff>228901</xdr:rowOff>
    </xdr:to>
    <xdr:pic>
      <xdr:nvPicPr>
        <xdr:cNvPr id="59" name="图片 58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49180" y="3044825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427925</xdr:colOff>
      <xdr:row>6</xdr:row>
      <xdr:rowOff>120819</xdr:rowOff>
    </xdr:from>
    <xdr:to>
      <xdr:col>24</xdr:col>
      <xdr:colOff>654270</xdr:colOff>
      <xdr:row>6</xdr:row>
      <xdr:rowOff>276133</xdr:rowOff>
    </xdr:to>
    <xdr:pic>
      <xdr:nvPicPr>
        <xdr:cNvPr id="60" name="图片 59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5055" y="2711450"/>
          <a:ext cx="226695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412937</xdr:colOff>
      <xdr:row>14</xdr:row>
      <xdr:rowOff>152870</xdr:rowOff>
    </xdr:from>
    <xdr:to>
      <xdr:col>24</xdr:col>
      <xdr:colOff>639282</xdr:colOff>
      <xdr:row>14</xdr:row>
      <xdr:rowOff>308184</xdr:rowOff>
    </xdr:to>
    <xdr:pic>
      <xdr:nvPicPr>
        <xdr:cNvPr id="61" name="图片 60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50450" y="5791200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9170" y="3018790"/>
          <a:ext cx="254000" cy="260350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4725" y="264858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74405" y="1898015"/>
          <a:ext cx="254000" cy="2609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68" name="矩形 67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0" name="矩形 69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74" name="矩形 73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78" name="矩形 77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80" name="矩形 7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>
      <xdr:nvSpPr>
        <xdr:cNvPr id="82" name="矩形 81"/>
        <xdr:cNvSpPr/>
      </xdr:nvSpPr>
      <xdr:spPr>
        <a:xfrm>
          <a:off x="3834765" y="7698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85" name="直角三角形 8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86" name="直角三角形 8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87" name="直角三角形 8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90" name="矩形 89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307425" y="3801110"/>
          <a:ext cx="254000" cy="260350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45635" y="1155700"/>
          <a:ext cx="267335" cy="26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85310" y="264287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7375" y="2256790"/>
          <a:ext cx="300990" cy="300990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0390" y="3001645"/>
          <a:ext cx="300990" cy="300990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/>
        <xdr:cNvGrpSpPr/>
      </xdr:nvGrpSpPr>
      <xdr:grpSpPr>
        <a:xfrm>
          <a:off x="16068675" y="8528685"/>
          <a:ext cx="1637665" cy="420370"/>
          <a:chOff x="13938642" y="8372768"/>
          <a:chExt cx="1627622" cy="425885"/>
        </a:xfrm>
      </xdr:grpSpPr>
      <xdr:sp>
        <xdr:nvSpPr>
          <xdr:cNvPr id="40" name="矩形 39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/>
          <xdr:cNvPicPr>
            <a:picLocks noChangeAspect="1"/>
          </xdr:cNvPicPr>
        </xdr:nvPicPr>
        <xdr:blipFill>
          <a:blip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>
        <xdr:nvSpPr>
          <xdr:cNvPr id="97" name="文本框 96"/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解锁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0640" y="26924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92295" y="186944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59275" y="376999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40225" y="4160520"/>
          <a:ext cx="310515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21810" y="490410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02760" y="568960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9435" y="643318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4990" y="6852285"/>
          <a:ext cx="309880" cy="31432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31970" y="7581265"/>
          <a:ext cx="309880" cy="309880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>
      <xdr:nvSpPr>
        <xdr:cNvPr id="92" name="直角三角形 91"/>
        <xdr:cNvSpPr/>
      </xdr:nvSpPr>
      <xdr:spPr>
        <a:xfrm flipH="1">
          <a:off x="3307080" y="6192520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431624</xdr:colOff>
      <xdr:row>4</xdr:row>
      <xdr:rowOff>115886</xdr:rowOff>
    </xdr:from>
    <xdr:to>
      <xdr:col>24</xdr:col>
      <xdr:colOff>657969</xdr:colOff>
      <xdr:row>4</xdr:row>
      <xdr:rowOff>271200</xdr:rowOff>
    </xdr:to>
    <xdr:pic>
      <xdr:nvPicPr>
        <xdr:cNvPr id="67" name="图片 66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8865" y="1944370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/>
        <xdr:cNvGrpSpPr/>
      </xdr:nvGrpSpPr>
      <xdr:grpSpPr>
        <a:xfrm>
          <a:off x="18020665" y="8523605"/>
          <a:ext cx="1662430" cy="411480"/>
          <a:chOff x="12675150" y="8586628"/>
          <a:chExt cx="1626857" cy="410315"/>
        </a:xfrm>
      </xdr:grpSpPr>
      <xdr:grpSp>
        <xdr:nvGrpSpPr>
          <xdr:cNvPr id="66" name="组合 65"/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>
          <xdr:nvSpPr>
            <xdr:cNvPr id="83" name="矩形 82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打印标签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" name="图形 5" descr="打印机"/>
          <xdr:cNvPicPr>
            <a:picLocks noChangeAspect="1"/>
          </xdr:cNvPicPr>
        </xdr:nvPicPr>
        <xdr:blipFill>
          <a:blip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>
      <xdr:nvSpPr>
        <xdr:cNvPr id="95" name="直角三角形 94"/>
        <xdr:cNvSpPr/>
      </xdr:nvSpPr>
      <xdr:spPr>
        <a:xfrm flipH="1">
          <a:off x="25102820" y="3493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>
      <xdr:nvSpPr>
        <xdr:cNvPr id="99" name="直角三角形 98"/>
        <xdr:cNvSpPr/>
      </xdr:nvSpPr>
      <xdr:spPr>
        <a:xfrm flipH="1">
          <a:off x="25112980" y="6191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9080" y="2317115"/>
          <a:ext cx="219710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11620" y="268668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4800" y="3831590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43370" y="422846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/>
        <xdr:cNvPicPr/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>
      <xdr:nvSpPr>
        <xdr:cNvPr id="101" name="直角三角形 100"/>
        <xdr:cNvSpPr/>
      </xdr:nvSpPr>
      <xdr:spPr>
        <a:xfrm flipH="1">
          <a:off x="3288665" y="8056245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431320</xdr:colOff>
      <xdr:row>2</xdr:row>
      <xdr:rowOff>131793</xdr:rowOff>
    </xdr:from>
    <xdr:to>
      <xdr:col>24</xdr:col>
      <xdr:colOff>657665</xdr:colOff>
      <xdr:row>2</xdr:row>
      <xdr:rowOff>287107</xdr:rowOff>
    </xdr:to>
    <xdr:pic>
      <xdr:nvPicPr>
        <xdr:cNvPr id="102" name="图片 101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8865" y="119824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18</xdr:col>
      <xdr:colOff>37227</xdr:colOff>
      <xdr:row>23</xdr:row>
      <xdr:rowOff>16136</xdr:rowOff>
    </xdr:from>
    <xdr:to>
      <xdr:col>19</xdr:col>
      <xdr:colOff>417578</xdr:colOff>
      <xdr:row>24</xdr:row>
      <xdr:rowOff>57292</xdr:rowOff>
    </xdr:to>
    <xdr:grpSp>
      <xdr:nvGrpSpPr>
        <xdr:cNvPr id="128" name="组合 127"/>
        <xdr:cNvGrpSpPr/>
      </xdr:nvGrpSpPr>
      <xdr:grpSpPr>
        <a:xfrm>
          <a:off x="16076930" y="9070975"/>
          <a:ext cx="1637665" cy="422275"/>
          <a:chOff x="13938642" y="8372768"/>
          <a:chExt cx="1627622" cy="425885"/>
        </a:xfrm>
      </xdr:grpSpPr>
      <xdr:sp>
        <xdr:nvSpPr>
          <xdr:cNvPr id="129" name="矩形 128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1" name="文本框 130"/>
          <xdr:cNvSpPr txBox="1"/>
        </xdr:nvSpPr>
        <xdr:spPr>
          <a:xfrm>
            <a:off x="14638736" y="8372768"/>
            <a:ext cx="652256" cy="4014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锁定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18</xdr:col>
      <xdr:colOff>179717</xdr:colOff>
      <xdr:row>23</xdr:row>
      <xdr:rowOff>71887</xdr:rowOff>
    </xdr:from>
    <xdr:to>
      <xdr:col>18</xdr:col>
      <xdr:colOff>489862</xdr:colOff>
      <xdr:row>24</xdr:row>
      <xdr:rowOff>5218</xdr:rowOff>
    </xdr:to>
    <xdr:pic>
      <xdr:nvPicPr>
        <xdr:cNvPr id="132" name="图形 131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6219805" y="9126855"/>
          <a:ext cx="309880" cy="31432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/>
        <xdr:cNvPicPr/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230505</xdr:colOff>
      <xdr:row>17</xdr:row>
      <xdr:rowOff>417830</xdr:rowOff>
    </xdr:from>
    <xdr:to>
      <xdr:col>8</xdr:col>
      <xdr:colOff>1068705</xdr:colOff>
      <xdr:row>18</xdr:row>
      <xdr:rowOff>318135</xdr:rowOff>
    </xdr:to>
    <xdr:grpSp>
      <xdr:nvGrpSpPr>
        <xdr:cNvPr id="64" name="组合 63"/>
        <xdr:cNvGrpSpPr/>
      </xdr:nvGrpSpPr>
      <xdr:grpSpPr>
        <a:xfrm>
          <a:off x="1017905" y="11695430"/>
          <a:ext cx="12623800" cy="471805"/>
          <a:chOff x="1000629" y="12001402"/>
          <a:chExt cx="12623174" cy="473060"/>
        </a:xfrm>
      </xdr:grpSpPr>
      <xdr:grpSp>
        <xdr:nvGrpSpPr>
          <xdr:cNvPr id="65" name="组合 64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8" name="组合 97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100" name="矩形 99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01" name="文本框 100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9" name="图形 98" descr="钢琴键"/>
            <xdr:cNvPicPr>
              <a:picLocks noChangeAspect="1"/>
            </xdr:cNvPicPr>
          </xdr:nvPicPr>
          <xdr:blipFill>
            <a:blip r:embed="rId2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1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6" name="组合 65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94" name="组合 93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96" name="矩形 95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7" name="文本框 96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5" name="图形 94" descr="打印机"/>
            <xdr:cNvPicPr>
              <a:picLocks noChangeAspect="1"/>
            </xdr:cNvPicPr>
          </xdr:nvPicPr>
          <xdr:blipFill>
            <a:blip r:embed="rId2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3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67" name="组合 66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90" name="组合 89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92" name="矩形 91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3" name="文本框 92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添加"/>
            <xdr:cNvPicPr>
              <a:picLocks noChangeAspect="1"/>
            </xdr:cNvPicPr>
          </xdr:nvPicPr>
          <xdr:blipFill>
            <a:blip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68" name="组合 67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69" name="组合 68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4" name="组合 83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86" name="矩形 85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7" name="文本框 86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5" name="图形 84" descr="垃圾"/>
            <xdr:cNvPicPr>
              <a:picLocks noChangeAspect="1"/>
            </xdr:cNvPicPr>
          </xdr:nvPicPr>
          <xdr:blipFill>
            <a:blip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70" name="组合 69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80" name="组合 79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82" name="矩形 81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3" name="文本框 82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1" name="图形 80" descr="警告"/>
            <xdr:cNvPicPr>
              <a:picLocks noChangeAspect="1"/>
            </xdr:cNvPicPr>
          </xdr:nvPicPr>
          <xdr:blipFill>
            <a:blip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1155191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71" name="组合 70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72" name="矩形 71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2" name="直角三角形 61"/>
        <xdr:cNvSpPr/>
      </xdr:nvSpPr>
      <xdr:spPr>
        <a:xfrm flipH="1">
          <a:off x="140220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216830</xdr:colOff>
      <xdr:row>17</xdr:row>
      <xdr:rowOff>511097</xdr:rowOff>
    </xdr:from>
    <xdr:to>
      <xdr:col>8</xdr:col>
      <xdr:colOff>1053784</xdr:colOff>
      <xdr:row>19</xdr:row>
      <xdr:rowOff>70376</xdr:rowOff>
    </xdr:to>
    <xdr:grpSp>
      <xdr:nvGrpSpPr>
        <xdr:cNvPr id="48" name="组合 47"/>
        <xdr:cNvGrpSpPr/>
      </xdr:nvGrpSpPr>
      <xdr:grpSpPr>
        <a:xfrm>
          <a:off x="1003935" y="11788140"/>
          <a:ext cx="12622530" cy="473710"/>
          <a:chOff x="1000629" y="12001402"/>
          <a:chExt cx="12623174" cy="473060"/>
        </a:xfrm>
      </xdr:grpSpPr>
      <xdr:grpSp>
        <xdr:nvGrpSpPr>
          <xdr:cNvPr id="63" name="组合 62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0" name="组合 89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92" name="矩形 91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3" name="文本框 92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钢琴键"/>
            <xdr:cNvPicPr>
              <a:picLocks noChangeAspect="1"/>
            </xdr:cNvPicPr>
          </xdr:nvPicPr>
          <xdr:blipFill>
            <a:blip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4" name="组合 63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86" name="组合 85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88" name="矩形 87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9" name="文本框 8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7" name="图形 86" descr="打印机"/>
            <xdr:cNvPicPr>
              <a:picLocks noChangeAspect="1"/>
            </xdr:cNvPicPr>
          </xdr:nvPicPr>
          <xdr:blipFill>
            <a:blip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45321" y="12001926"/>
              <a:ext cx="180785" cy="328669"/>
            </a:xfrm>
            <a:prstGeom prst="rect">
              <a:avLst/>
            </a:prstGeom>
          </xdr:spPr>
        </xdr:pic>
      </xdr:grpSp>
      <xdr:sp>
        <xdr:nvSpPr>
          <xdr:cNvPr id="84" name="矩形 83"/>
          <xdr:cNvSpPr/>
        </xdr:nvSpPr>
        <xdr:spPr>
          <a:xfrm>
            <a:off x="12014568" y="12011313"/>
            <a:ext cx="1609235" cy="419124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66" name="组合 65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0" name="矩形 79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1" name="文本框 80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67" name="组合 66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76" name="组合 75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78" name="矩形 77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9" name="文本框 78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77" name="图形 76" descr="垃圾"/>
            <xdr:cNvPicPr>
              <a:picLocks noChangeAspect="1"/>
            </xdr:cNvPicPr>
          </xdr:nvPicPr>
          <xdr:blipFill>
            <a:blip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68" name="组合 67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72" name="组合 71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74" name="矩形 73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5" name="文本框 74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73" name="图形 72" descr="警告"/>
            <xdr:cNvPicPr>
              <a:picLocks noChangeAspect="1"/>
            </xdr:cNvPicPr>
          </xdr:nvPicPr>
          <xdr:blipFill>
            <a:blip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69" name="组合 68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70" name="矩形 69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1" name="文本框 70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>
    <xdr:from>
      <xdr:col>7</xdr:col>
      <xdr:colOff>836342</xdr:colOff>
      <xdr:row>17</xdr:row>
      <xdr:rowOff>511098</xdr:rowOff>
    </xdr:from>
    <xdr:to>
      <xdr:col>8</xdr:col>
      <xdr:colOff>1053170</xdr:colOff>
      <xdr:row>19</xdr:row>
      <xdr:rowOff>17471</xdr:rowOff>
    </xdr:to>
    <xdr:grpSp>
      <xdr:nvGrpSpPr>
        <xdr:cNvPr id="94" name="组合 93"/>
        <xdr:cNvGrpSpPr/>
      </xdr:nvGrpSpPr>
      <xdr:grpSpPr>
        <a:xfrm>
          <a:off x="12024995" y="11788140"/>
          <a:ext cx="1600835" cy="421005"/>
          <a:chOff x="4447305" y="11976229"/>
          <a:chExt cx="1106826" cy="418180"/>
        </a:xfrm>
      </xdr:grpSpPr>
      <xdr:grpSp>
        <xdr:nvGrpSpPr>
          <xdr:cNvPr id="95" name="组合 9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7" name="矩形 9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6" name="图形 95" descr="打印机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9023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8991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3863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3945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/>
        <xdr:cNvGrpSpPr/>
      </xdr:nvGrpSpPr>
      <xdr:grpSpPr>
        <a:xfrm>
          <a:off x="23126700" y="192932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/>
        <xdr:cNvGrpSpPr/>
      </xdr:nvGrpSpPr>
      <xdr:grpSpPr>
        <a:xfrm>
          <a:off x="21465540" y="192855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18</xdr:col>
      <xdr:colOff>64135</xdr:colOff>
      <xdr:row>9</xdr:row>
      <xdr:rowOff>577850</xdr:rowOff>
    </xdr:from>
    <xdr:to>
      <xdr:col>24</xdr:col>
      <xdr:colOff>136654</xdr:colOff>
      <xdr:row>16</xdr:row>
      <xdr:rowOff>517585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498935" y="5276850"/>
          <a:ext cx="4771390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26136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/>
        <xdr:cNvGrpSpPr/>
      </xdr:nvGrpSpPr>
      <xdr:grpSpPr>
        <a:xfrm>
          <a:off x="5125085" y="125431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/>
        <xdr:cNvGrpSpPr/>
      </xdr:nvGrpSpPr>
      <xdr:grpSpPr>
        <a:xfrm>
          <a:off x="10330180" y="125272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/>
        <xdr:cNvGrpSpPr/>
      </xdr:nvGrpSpPr>
      <xdr:grpSpPr>
        <a:xfrm>
          <a:off x="12297410" y="12536805"/>
          <a:ext cx="1614805" cy="421640"/>
          <a:chOff x="8329816" y="11917713"/>
          <a:chExt cx="1617990" cy="423500"/>
        </a:xfrm>
      </xdr:grpSpPr>
      <xdr:sp>
        <xdr:nvSpPr>
          <xdr:cNvPr id="47" name="矩形 46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49" name="组合 48"/>
        <xdr:cNvGrpSpPr/>
      </xdr:nvGrpSpPr>
      <xdr:grpSpPr>
        <a:xfrm>
          <a:off x="6821805" y="12535535"/>
          <a:ext cx="1294765" cy="421640"/>
          <a:chOff x="13938643" y="8381454"/>
          <a:chExt cx="925175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2" name="组合 51"/>
        <xdr:cNvGrpSpPr/>
      </xdr:nvGrpSpPr>
      <xdr:grpSpPr>
        <a:xfrm>
          <a:off x="2350770" y="12562205"/>
          <a:ext cx="1065530" cy="440055"/>
          <a:chOff x="6563975" y="11959295"/>
          <a:chExt cx="1056024" cy="435903"/>
        </a:xfrm>
      </xdr:grpSpPr>
      <xdr:grpSp>
        <xdr:nvGrpSpPr>
          <xdr:cNvPr id="53" name="组合 52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5" name="矩形 54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6" name="文本框 5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4" name="图形 53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7" name="组合 56"/>
        <xdr:cNvGrpSpPr/>
      </xdr:nvGrpSpPr>
      <xdr:grpSpPr>
        <a:xfrm>
          <a:off x="997585" y="12562205"/>
          <a:ext cx="1174115" cy="421005"/>
          <a:chOff x="944756" y="12003048"/>
          <a:chExt cx="1461258" cy="419124"/>
        </a:xfrm>
      </xdr:grpSpPr>
      <xdr:grpSp>
        <xdr:nvGrpSpPr>
          <xdr:cNvPr id="58" name="组合 5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0" name="矩形 5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1" name="文本框 6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9" name="图形 5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2" name="组合 61"/>
        <xdr:cNvGrpSpPr/>
      </xdr:nvGrpSpPr>
      <xdr:grpSpPr>
        <a:xfrm>
          <a:off x="8248650" y="12546965"/>
          <a:ext cx="1379855" cy="426085"/>
          <a:chOff x="14183393" y="8381454"/>
          <a:chExt cx="774221" cy="422428"/>
        </a:xfrm>
      </xdr:grpSpPr>
      <xdr:sp>
        <xdr:nvSpPr>
          <xdr:cNvPr id="63" name="矩形 6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5" name="组合 64"/>
        <xdr:cNvGrpSpPr/>
      </xdr:nvGrpSpPr>
      <xdr:grpSpPr>
        <a:xfrm>
          <a:off x="12301220" y="12528550"/>
          <a:ext cx="1601470" cy="422275"/>
          <a:chOff x="4447305" y="11976229"/>
          <a:chExt cx="1106826" cy="418180"/>
        </a:xfrm>
      </xdr:grpSpPr>
      <xdr:grpSp>
        <xdr:nvGrpSpPr>
          <xdr:cNvPr id="66" name="组合 6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8" name="矩形 6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7" name="图形 6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70" name="组合 69"/>
        <xdr:cNvGrpSpPr/>
      </xdr:nvGrpSpPr>
      <xdr:grpSpPr>
        <a:xfrm>
          <a:off x="27739975" y="22856825"/>
          <a:ext cx="1269365" cy="407035"/>
          <a:chOff x="13938643" y="8381454"/>
          <a:chExt cx="1159272" cy="695967"/>
        </a:xfrm>
      </xdr:grpSpPr>
      <xdr:sp>
        <xdr:nvSpPr>
          <xdr:cNvPr id="71" name="矩形 70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2" name="文本框 71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73" name="组合 72"/>
        <xdr:cNvGrpSpPr/>
      </xdr:nvGrpSpPr>
      <xdr:grpSpPr>
        <a:xfrm>
          <a:off x="27739975" y="29108400"/>
          <a:ext cx="1269365" cy="407035"/>
          <a:chOff x="13938643" y="8381454"/>
          <a:chExt cx="1159272" cy="695967"/>
        </a:xfrm>
      </xdr:grpSpPr>
      <xdr:sp>
        <xdr:nvSpPr>
          <xdr:cNvPr id="74" name="矩形 73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5" name="文本框 74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76" name="图片 75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69205" y="5116830"/>
          <a:ext cx="6736715" cy="647763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>
      <xdr:nvSpPr>
        <xdr:cNvPr id="2" name="矩形 1"/>
        <xdr:cNvSpPr/>
      </xdr:nvSpPr>
      <xdr:spPr>
        <a:xfrm>
          <a:off x="16588105" y="13355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>
      <xdr:nvSpPr>
        <xdr:cNvPr id="3" name="矩形 2"/>
        <xdr:cNvSpPr/>
      </xdr:nvSpPr>
      <xdr:spPr>
        <a:xfrm>
          <a:off x="16584930" y="13015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>
      <xdr:nvSpPr>
        <xdr:cNvPr id="14" name="文本框 13"/>
        <xdr:cNvSpPr txBox="1"/>
      </xdr:nvSpPr>
      <xdr:spPr>
        <a:xfrm>
          <a:off x="18072100" y="12922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>
      <xdr:nvSpPr>
        <xdr:cNvPr id="15" name="文本框 14"/>
        <xdr:cNvSpPr txBox="1"/>
      </xdr:nvSpPr>
      <xdr:spPr>
        <a:xfrm>
          <a:off x="18080355" y="13289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6" name="直角三角形 15"/>
        <xdr:cNvSpPr/>
      </xdr:nvSpPr>
      <xdr:spPr>
        <a:xfrm flipH="1">
          <a:off x="150094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7" name="直角三角形 16"/>
        <xdr:cNvSpPr/>
      </xdr:nvSpPr>
      <xdr:spPr>
        <a:xfrm flipH="1">
          <a:off x="149885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19" name="组合 18"/>
        <xdr:cNvGrpSpPr/>
      </xdr:nvGrpSpPr>
      <xdr:grpSpPr>
        <a:xfrm>
          <a:off x="23812500" y="19864705"/>
          <a:ext cx="1097915" cy="426085"/>
          <a:chOff x="13938643" y="8381454"/>
          <a:chExt cx="1018971" cy="417199"/>
        </a:xfrm>
      </xdr:grpSpPr>
      <xdr:sp>
        <xdr:nvSpPr>
          <xdr:cNvPr id="20" name="矩形 1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1" name="文本框 2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2" name="组合 21"/>
        <xdr:cNvGrpSpPr/>
      </xdr:nvGrpSpPr>
      <xdr:grpSpPr>
        <a:xfrm>
          <a:off x="22151340" y="19857085"/>
          <a:ext cx="1270000" cy="426085"/>
          <a:chOff x="13938643" y="8381454"/>
          <a:chExt cx="1159272" cy="417199"/>
        </a:xfrm>
      </xdr:grpSpPr>
      <xdr:sp>
        <xdr:nvSpPr>
          <xdr:cNvPr id="23" name="矩形 2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4" name="文本框 2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5" name="图形 2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6007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6" name="图片 2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319980" y="5586730"/>
          <a:ext cx="4761230" cy="594550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7" name="图形 26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3185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8" name="图形 27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29" name="图形 28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788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0" name="图形 29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1" name="图形 30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2" name="图形 31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3" name="图形 32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4" name="图形 33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5" name="组合 34"/>
        <xdr:cNvGrpSpPr/>
      </xdr:nvGrpSpPr>
      <xdr:grpSpPr>
        <a:xfrm>
          <a:off x="5125085" y="13114655"/>
          <a:ext cx="1971040" cy="421005"/>
          <a:chOff x="4718242" y="12721288"/>
          <a:chExt cx="1673795" cy="417059"/>
        </a:xfrm>
      </xdr:grpSpPr>
      <xdr:grpSp>
        <xdr:nvGrpSpPr>
          <xdr:cNvPr id="36" name="组合 35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8" name="矩形 37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0" name="组合 39"/>
        <xdr:cNvGrpSpPr/>
      </xdr:nvGrpSpPr>
      <xdr:grpSpPr>
        <a:xfrm>
          <a:off x="10330180" y="13098780"/>
          <a:ext cx="1819910" cy="426085"/>
          <a:chOff x="4447305" y="11976236"/>
          <a:chExt cx="1106826" cy="422287"/>
        </a:xfrm>
      </xdr:grpSpPr>
      <xdr:grpSp>
        <xdr:nvGrpSpPr>
          <xdr:cNvPr id="41" name="组合 40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3" name="矩形 4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5" name="组合 44"/>
        <xdr:cNvGrpSpPr/>
      </xdr:nvGrpSpPr>
      <xdr:grpSpPr>
        <a:xfrm>
          <a:off x="12297410" y="13108305"/>
          <a:ext cx="1614805" cy="421640"/>
          <a:chOff x="8329816" y="11917713"/>
          <a:chExt cx="1617990" cy="423500"/>
        </a:xfrm>
      </xdr:grpSpPr>
      <xdr:sp>
        <xdr:nvSpPr>
          <xdr:cNvPr id="46" name="矩形 45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7" name="图形 46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8" name="组合 47"/>
        <xdr:cNvGrpSpPr/>
      </xdr:nvGrpSpPr>
      <xdr:grpSpPr>
        <a:xfrm>
          <a:off x="6821805" y="13107035"/>
          <a:ext cx="1294765" cy="421640"/>
          <a:chOff x="13938643" y="8381454"/>
          <a:chExt cx="925175" cy="417199"/>
        </a:xfrm>
      </xdr:grpSpPr>
      <xdr:sp>
        <xdr:nvSpPr>
          <xdr:cNvPr id="49" name="矩形 4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0" name="文本框 49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1" name="组合 50"/>
        <xdr:cNvGrpSpPr/>
      </xdr:nvGrpSpPr>
      <xdr:grpSpPr>
        <a:xfrm>
          <a:off x="2350770" y="13133705"/>
          <a:ext cx="1065530" cy="440055"/>
          <a:chOff x="6563975" y="11959295"/>
          <a:chExt cx="1056024" cy="435903"/>
        </a:xfrm>
      </xdr:grpSpPr>
      <xdr:grpSp>
        <xdr:nvGrpSpPr>
          <xdr:cNvPr id="52" name="组合 51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4" name="矩形 53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3" name="图形 52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6" name="组合 55"/>
        <xdr:cNvGrpSpPr/>
      </xdr:nvGrpSpPr>
      <xdr:grpSpPr>
        <a:xfrm>
          <a:off x="997585" y="13133705"/>
          <a:ext cx="1174115" cy="421005"/>
          <a:chOff x="944756" y="12003048"/>
          <a:chExt cx="1461258" cy="419124"/>
        </a:xfrm>
      </xdr:grpSpPr>
      <xdr:grpSp>
        <xdr:nvGrpSpPr>
          <xdr:cNvPr id="57" name="组合 56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59" name="矩形 58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0" name="文本框 59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8" name="图形 57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1" name="组合 60"/>
        <xdr:cNvGrpSpPr/>
      </xdr:nvGrpSpPr>
      <xdr:grpSpPr>
        <a:xfrm>
          <a:off x="8248650" y="13118465"/>
          <a:ext cx="1379855" cy="426085"/>
          <a:chOff x="14183393" y="8381454"/>
          <a:chExt cx="774221" cy="422428"/>
        </a:xfrm>
      </xdr:grpSpPr>
      <xdr:sp>
        <xdr:nvSpPr>
          <xdr:cNvPr id="62" name="矩形 61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3" name="文本框 62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4" name="组合 63"/>
        <xdr:cNvGrpSpPr/>
      </xdr:nvGrpSpPr>
      <xdr:grpSpPr>
        <a:xfrm>
          <a:off x="12301220" y="13100050"/>
          <a:ext cx="1601470" cy="422275"/>
          <a:chOff x="4447305" y="11976229"/>
          <a:chExt cx="1106826" cy="418180"/>
        </a:xfrm>
      </xdr:grpSpPr>
      <xdr:grpSp>
        <xdr:nvGrpSpPr>
          <xdr:cNvPr id="65" name="组合 6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7" name="矩形 6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69" name="组合 68"/>
        <xdr:cNvGrpSpPr/>
      </xdr:nvGrpSpPr>
      <xdr:grpSpPr>
        <a:xfrm>
          <a:off x="28425775" y="29670375"/>
          <a:ext cx="1269365" cy="407035"/>
          <a:chOff x="13938643" y="8381454"/>
          <a:chExt cx="1159272" cy="695967"/>
        </a:xfrm>
      </xdr:grpSpPr>
      <xdr:sp>
        <xdr:nvSpPr>
          <xdr:cNvPr id="70" name="矩形 6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123901</xdr:colOff>
      <xdr:row>18</xdr:row>
      <xdr:rowOff>69635</xdr:rowOff>
    </xdr:to>
    <xdr:pic>
      <xdr:nvPicPr>
        <xdr:cNvPr id="72" name="图片 71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84410" y="5441950"/>
          <a:ext cx="6736715" cy="647636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3" name="图形 72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7528520" y="22563455"/>
          <a:ext cx="784860" cy="7505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4" name="图片 7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5135840" y="5240655"/>
          <a:ext cx="4409440" cy="244221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6102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6070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0942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1024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>
      <xdr:nvSpPr>
        <xdr:cNvPr id="31" name="直角三角形 30"/>
        <xdr:cNvSpPr/>
      </xdr:nvSpPr>
      <xdr:spPr>
        <a:xfrm flipH="1">
          <a:off x="14028420" y="121158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33" name="直角三角形 32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40" name="组合 39"/>
        <xdr:cNvGrpSpPr/>
      </xdr:nvGrpSpPr>
      <xdr:grpSpPr>
        <a:xfrm>
          <a:off x="22834600" y="192932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43" name="组合 42"/>
        <xdr:cNvGrpSpPr/>
      </xdr:nvGrpSpPr>
      <xdr:grpSpPr>
        <a:xfrm>
          <a:off x="21173440" y="192855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58" name="图形 57" descr="电源"/>
        <xdr:cNvPicPr/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2002263</xdr:colOff>
      <xdr:row>19</xdr:row>
      <xdr:rowOff>93467</xdr:rowOff>
    </xdr:from>
    <xdr:to>
      <xdr:col>6</xdr:col>
      <xdr:colOff>225808</xdr:colOff>
      <xdr:row>20</xdr:row>
      <xdr:rowOff>171858</xdr:rowOff>
    </xdr:to>
    <xdr:grpSp>
      <xdr:nvGrpSpPr>
        <xdr:cNvPr id="70" name="组合 69"/>
        <xdr:cNvGrpSpPr/>
      </xdr:nvGrpSpPr>
      <xdr:grpSpPr>
        <a:xfrm>
          <a:off x="4961255" y="12513945"/>
          <a:ext cx="1957070" cy="421005"/>
          <a:chOff x="4718242" y="12721288"/>
          <a:chExt cx="1673795" cy="417059"/>
        </a:xfrm>
      </xdr:grpSpPr>
      <xdr:grpSp>
        <xdr:nvGrpSpPr>
          <xdr:cNvPr id="72" name="组合 71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4" name="矩形 73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3" name="图形 72" descr="钢琴键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3459859</xdr:colOff>
      <xdr:row>19</xdr:row>
      <xdr:rowOff>77439</xdr:rowOff>
    </xdr:from>
    <xdr:to>
      <xdr:col>7</xdr:col>
      <xdr:colOff>784164</xdr:colOff>
      <xdr:row>20</xdr:row>
      <xdr:rowOff>160986</xdr:rowOff>
    </xdr:to>
    <xdr:grpSp>
      <xdr:nvGrpSpPr>
        <xdr:cNvPr id="94" name="组合 93"/>
        <xdr:cNvGrpSpPr/>
      </xdr:nvGrpSpPr>
      <xdr:grpSpPr>
        <a:xfrm>
          <a:off x="10152380" y="12497435"/>
          <a:ext cx="1819910" cy="426720"/>
          <a:chOff x="4447305" y="11976236"/>
          <a:chExt cx="1106826" cy="422287"/>
        </a:xfrm>
      </xdr:grpSpPr>
      <xdr:grpSp>
        <xdr:nvGrpSpPr>
          <xdr:cNvPr id="99" name="组合 98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1" name="图形 100" descr="打印机"/>
          <xdr:cNvPicPr>
            <a:picLocks noChangeAspect="1"/>
          </xdr:cNvPicPr>
        </xdr:nvPicPr>
        <xdr:blipFill>
          <a:blip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1183776</xdr:colOff>
      <xdr:row>19</xdr:row>
      <xdr:rowOff>86219</xdr:rowOff>
    </xdr:from>
    <xdr:to>
      <xdr:col>6</xdr:col>
      <xdr:colOff>1246450</xdr:colOff>
      <xdr:row>20</xdr:row>
      <xdr:rowOff>164610</xdr:rowOff>
    </xdr:to>
    <xdr:grpSp>
      <xdr:nvGrpSpPr>
        <xdr:cNvPr id="106" name="组合 105"/>
        <xdr:cNvGrpSpPr/>
      </xdr:nvGrpSpPr>
      <xdr:grpSpPr>
        <a:xfrm>
          <a:off x="6644640" y="12506325"/>
          <a:ext cx="1294130" cy="421640"/>
          <a:chOff x="13938643" y="8381454"/>
          <a:chExt cx="925175" cy="417199"/>
        </a:xfrm>
      </xdr:grpSpPr>
      <xdr:sp>
        <xdr:nvSpPr>
          <xdr:cNvPr id="107" name="矩形 106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8" name="文本框 107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789879</xdr:colOff>
      <xdr:row>19</xdr:row>
      <xdr:rowOff>112531</xdr:rowOff>
    </xdr:from>
    <xdr:to>
      <xdr:col>4</xdr:col>
      <xdr:colOff>293280</xdr:colOff>
      <xdr:row>20</xdr:row>
      <xdr:rowOff>209766</xdr:rowOff>
    </xdr:to>
    <xdr:grpSp>
      <xdr:nvGrpSpPr>
        <xdr:cNvPr id="109" name="组合 108"/>
        <xdr:cNvGrpSpPr/>
      </xdr:nvGrpSpPr>
      <xdr:grpSpPr>
        <a:xfrm>
          <a:off x="2186305" y="12532995"/>
          <a:ext cx="1065530" cy="440055"/>
          <a:chOff x="6563975" y="11959295"/>
          <a:chExt cx="1056024" cy="435903"/>
        </a:xfrm>
      </xdr:grpSpPr>
      <xdr:grpSp>
        <xdr:nvGrpSpPr>
          <xdr:cNvPr id="110" name="组合 10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112" name="矩形 11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3" name="文本框 11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1" name="图形 110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46464</xdr:colOff>
      <xdr:row>19</xdr:row>
      <xdr:rowOff>112531</xdr:rowOff>
    </xdr:from>
    <xdr:to>
      <xdr:col>3</xdr:col>
      <xdr:colOff>610631</xdr:colOff>
      <xdr:row>20</xdr:row>
      <xdr:rowOff>190922</xdr:rowOff>
    </xdr:to>
    <xdr:grpSp>
      <xdr:nvGrpSpPr>
        <xdr:cNvPr id="114" name="组合 113"/>
        <xdr:cNvGrpSpPr/>
      </xdr:nvGrpSpPr>
      <xdr:grpSpPr>
        <a:xfrm>
          <a:off x="833755" y="12532995"/>
          <a:ext cx="1173480" cy="421005"/>
          <a:chOff x="944756" y="12003048"/>
          <a:chExt cx="1461258" cy="419124"/>
        </a:xfrm>
      </xdr:grpSpPr>
      <xdr:grpSp>
        <xdr:nvGrpSpPr>
          <xdr:cNvPr id="115" name="组合 11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117" name="矩形 11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8" name="文本框 11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6" name="图形 115" descr="警告"/>
          <xdr:cNvPicPr>
            <a:picLocks noChangeAspect="1"/>
          </xdr:cNvPicPr>
        </xdr:nvPicPr>
        <xdr:blipFill>
          <a:blip r:embed="rId2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8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1378414</xdr:colOff>
      <xdr:row>19</xdr:row>
      <xdr:rowOff>97044</xdr:rowOff>
    </xdr:from>
    <xdr:to>
      <xdr:col>6</xdr:col>
      <xdr:colOff>2758047</xdr:colOff>
      <xdr:row>20</xdr:row>
      <xdr:rowOff>180591</xdr:rowOff>
    </xdr:to>
    <xdr:grpSp>
      <xdr:nvGrpSpPr>
        <xdr:cNvPr id="119" name="组合 118"/>
        <xdr:cNvGrpSpPr/>
      </xdr:nvGrpSpPr>
      <xdr:grpSpPr>
        <a:xfrm>
          <a:off x="8070850" y="12517120"/>
          <a:ext cx="1379855" cy="426720"/>
          <a:chOff x="14183393" y="8381454"/>
          <a:chExt cx="774221" cy="422428"/>
        </a:xfrm>
      </xdr:grpSpPr>
      <xdr:sp>
        <xdr:nvSpPr>
          <xdr:cNvPr id="120" name="矩形 119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1" name="文本框 120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935348</xdr:colOff>
      <xdr:row>19</xdr:row>
      <xdr:rowOff>79086</xdr:rowOff>
    </xdr:from>
    <xdr:to>
      <xdr:col>8</xdr:col>
      <xdr:colOff>1152176</xdr:colOff>
      <xdr:row>20</xdr:row>
      <xdr:rowOff>158507</xdr:rowOff>
    </xdr:to>
    <xdr:grpSp>
      <xdr:nvGrpSpPr>
        <xdr:cNvPr id="122" name="组合 121"/>
        <xdr:cNvGrpSpPr/>
      </xdr:nvGrpSpPr>
      <xdr:grpSpPr>
        <a:xfrm>
          <a:off x="12123420" y="12499340"/>
          <a:ext cx="1601470" cy="422275"/>
          <a:chOff x="4447305" y="11976229"/>
          <a:chExt cx="1106826" cy="418180"/>
        </a:xfrm>
      </xdr:grpSpPr>
      <xdr:grpSp>
        <xdr:nvGrpSpPr>
          <xdr:cNvPr id="123" name="组合 122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25" name="矩形 124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26" name="文本框 125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24" name="图形 123" descr="打印机"/>
          <xdr:cNvPicPr>
            <a:picLocks noChangeAspect="1"/>
          </xdr:cNvPicPr>
        </xdr:nvPicPr>
        <xdr:blipFill>
          <a:blip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>
      <xdr:nvSpPr>
        <xdr:cNvPr id="2" name="矩形 1"/>
        <xdr:cNvSpPr/>
      </xdr:nvSpPr>
      <xdr:spPr>
        <a:xfrm>
          <a:off x="15902305" y="13355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>
      <xdr:nvSpPr>
        <xdr:cNvPr id="3" name="矩形 2"/>
        <xdr:cNvSpPr/>
      </xdr:nvSpPr>
      <xdr:spPr>
        <a:xfrm>
          <a:off x="15899130" y="13015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>
      <xdr:nvSpPr>
        <xdr:cNvPr id="14" name="文本框 13"/>
        <xdr:cNvSpPr txBox="1"/>
      </xdr:nvSpPr>
      <xdr:spPr>
        <a:xfrm>
          <a:off x="17386300" y="12922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>
      <xdr:nvSpPr>
        <xdr:cNvPr id="15" name="文本框 14"/>
        <xdr:cNvSpPr txBox="1"/>
      </xdr:nvSpPr>
      <xdr:spPr>
        <a:xfrm>
          <a:off x="17394555" y="13289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20" name="组合 19"/>
        <xdr:cNvGrpSpPr/>
      </xdr:nvGrpSpPr>
      <xdr:grpSpPr>
        <a:xfrm>
          <a:off x="23126700" y="198647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3" name="组合 22"/>
        <xdr:cNvGrpSpPr/>
      </xdr:nvGrpSpPr>
      <xdr:grpSpPr>
        <a:xfrm>
          <a:off x="21465540" y="198570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6007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9634180" y="5586730"/>
          <a:ext cx="4761230" cy="594550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3185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788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6" name="组合 35"/>
        <xdr:cNvGrpSpPr/>
      </xdr:nvGrpSpPr>
      <xdr:grpSpPr>
        <a:xfrm>
          <a:off x="5125085" y="131146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1" name="组合 40"/>
        <xdr:cNvGrpSpPr/>
      </xdr:nvGrpSpPr>
      <xdr:grpSpPr>
        <a:xfrm>
          <a:off x="10330180" y="130987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6" name="组合 45"/>
        <xdr:cNvGrpSpPr/>
      </xdr:nvGrpSpPr>
      <xdr:grpSpPr>
        <a:xfrm>
          <a:off x="12297410" y="13108305"/>
          <a:ext cx="1614805" cy="421640"/>
          <a:chOff x="8329816" y="11917713"/>
          <a:chExt cx="1617990" cy="423500"/>
        </a:xfrm>
      </xdr:grpSpPr>
      <xdr:sp>
        <xdr:nvSpPr>
          <xdr:cNvPr id="47" name="矩形 46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9" name="组合 48"/>
        <xdr:cNvGrpSpPr/>
      </xdr:nvGrpSpPr>
      <xdr:grpSpPr>
        <a:xfrm>
          <a:off x="6821805" y="13107035"/>
          <a:ext cx="1294765" cy="421640"/>
          <a:chOff x="13938643" y="8381454"/>
          <a:chExt cx="925175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2" name="组合 51"/>
        <xdr:cNvGrpSpPr/>
      </xdr:nvGrpSpPr>
      <xdr:grpSpPr>
        <a:xfrm>
          <a:off x="2350770" y="13133705"/>
          <a:ext cx="1065530" cy="440055"/>
          <a:chOff x="6563975" y="11959295"/>
          <a:chExt cx="1056024" cy="435903"/>
        </a:xfrm>
      </xdr:grpSpPr>
      <xdr:grpSp>
        <xdr:nvGrpSpPr>
          <xdr:cNvPr id="53" name="组合 52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5" name="矩形 54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6" name="文本框 5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4" name="图形 53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7" name="组合 56"/>
        <xdr:cNvGrpSpPr/>
      </xdr:nvGrpSpPr>
      <xdr:grpSpPr>
        <a:xfrm>
          <a:off x="997585" y="13133705"/>
          <a:ext cx="1174115" cy="421005"/>
          <a:chOff x="944756" y="12003048"/>
          <a:chExt cx="1461258" cy="419124"/>
        </a:xfrm>
      </xdr:grpSpPr>
      <xdr:grpSp>
        <xdr:nvGrpSpPr>
          <xdr:cNvPr id="58" name="组合 5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0" name="矩形 5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1" name="文本框 6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9" name="图形 5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2" name="组合 61"/>
        <xdr:cNvGrpSpPr/>
      </xdr:nvGrpSpPr>
      <xdr:grpSpPr>
        <a:xfrm>
          <a:off x="8248650" y="13118465"/>
          <a:ext cx="1379855" cy="426085"/>
          <a:chOff x="14183393" y="8381454"/>
          <a:chExt cx="774221" cy="422428"/>
        </a:xfrm>
      </xdr:grpSpPr>
      <xdr:sp>
        <xdr:nvSpPr>
          <xdr:cNvPr id="63" name="矩形 6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5" name="组合 64"/>
        <xdr:cNvGrpSpPr/>
      </xdr:nvGrpSpPr>
      <xdr:grpSpPr>
        <a:xfrm>
          <a:off x="12301220" y="13100050"/>
          <a:ext cx="1601470" cy="422275"/>
          <a:chOff x="4447305" y="11976229"/>
          <a:chExt cx="1106826" cy="418180"/>
        </a:xfrm>
      </xdr:grpSpPr>
      <xdr:grpSp>
        <xdr:nvGrpSpPr>
          <xdr:cNvPr id="66" name="组合 6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8" name="矩形 6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7" name="图形 6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73" name="组合 72"/>
        <xdr:cNvGrpSpPr/>
      </xdr:nvGrpSpPr>
      <xdr:grpSpPr>
        <a:xfrm>
          <a:off x="27739975" y="29670375"/>
          <a:ext cx="1269365" cy="407035"/>
          <a:chOff x="13938643" y="8381454"/>
          <a:chExt cx="1159272" cy="695967"/>
        </a:xfrm>
      </xdr:grpSpPr>
      <xdr:sp>
        <xdr:nvSpPr>
          <xdr:cNvPr id="74" name="矩形 73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5" name="文本框 74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123900</xdr:colOff>
      <xdr:row>18</xdr:row>
      <xdr:rowOff>69635</xdr:rowOff>
    </xdr:to>
    <xdr:pic>
      <xdr:nvPicPr>
        <xdr:cNvPr id="76" name="图片 75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98610" y="5441950"/>
          <a:ext cx="6736715" cy="647636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7" name="图形 7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42720" y="22563455"/>
          <a:ext cx="784860" cy="7505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8" name="图片 7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4450040" y="5240655"/>
          <a:ext cx="4409440" cy="244221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" name="组合 1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70" name="组合 69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71" name="组合 70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98" name="组合 97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100" name="矩形 99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101" name="文本框 100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9" name="图形 98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72" name="组合 71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94" name="组合 93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96" name="矩形 95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97" name="文本框 96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5" name="图形 94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73" name="组合 72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90" name="组合 89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92" name="矩形 91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93" name="文本框 92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1" name="图形 90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74" name="组合 73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88" name="矩形 87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9" name="文本框 88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75" name="组合 74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84" name="组合 83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86" name="矩形 85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87" name="文本框 86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85" name="图形 84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76" name="组合 75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80" name="组合 79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82" name="矩形 81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83" name="文本框 82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81" name="图形 80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77" name="组合 76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78" name="矩形 77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9" name="文本框 7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102" name="图形 101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573050</xdr:colOff>
      <xdr:row>18</xdr:row>
      <xdr:rowOff>15488</xdr:rowOff>
    </xdr:from>
    <xdr:to>
      <xdr:col>6</xdr:col>
      <xdr:colOff>916257</xdr:colOff>
      <xdr:row>19</xdr:row>
      <xdr:rowOff>100718</xdr:rowOff>
    </xdr:to>
    <xdr:grpSp>
      <xdr:nvGrpSpPr>
        <xdr:cNvPr id="103" name="组合 102"/>
        <xdr:cNvGrpSpPr/>
      </xdr:nvGrpSpPr>
      <xdr:grpSpPr>
        <a:xfrm>
          <a:off x="6719570" y="12092940"/>
          <a:ext cx="1574800" cy="427990"/>
          <a:chOff x="13938643" y="8374550"/>
          <a:chExt cx="1154591" cy="424103"/>
        </a:xfrm>
      </xdr:grpSpPr>
      <xdr:sp>
        <xdr:nvSpPr>
          <xdr:cNvPr id="104" name="矩形 103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5" name="文本框 104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15</xdr:col>
      <xdr:colOff>495609</xdr:colOff>
      <xdr:row>1</xdr:row>
      <xdr:rowOff>1</xdr:rowOff>
    </xdr:from>
    <xdr:to>
      <xdr:col>21</xdr:col>
      <xdr:colOff>448526</xdr:colOff>
      <xdr:row>13</xdr:row>
      <xdr:rowOff>45535</xdr:rowOff>
    </xdr:to>
    <xdr:pic>
      <xdr:nvPicPr>
        <xdr:cNvPr id="3" name="图片 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1996400" y="838200"/>
          <a:ext cx="5464810" cy="84270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9023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8991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3863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3945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>
      <xdr:nvSpPr>
        <xdr:cNvPr id="16" name="直角三角形 15"/>
        <xdr:cNvSpPr/>
      </xdr:nvSpPr>
      <xdr:spPr>
        <a:xfrm flipH="1">
          <a:off x="14320520" y="121158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/>
        <xdr:cNvGrpSpPr/>
      </xdr:nvGrpSpPr>
      <xdr:grpSpPr>
        <a:xfrm>
          <a:off x="23126700" y="192932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/>
        <xdr:cNvGrpSpPr/>
      </xdr:nvGrpSpPr>
      <xdr:grpSpPr>
        <a:xfrm>
          <a:off x="21465540" y="192855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516715" y="5276850"/>
          <a:ext cx="4771390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26136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/>
        <xdr:cNvGrpSpPr/>
      </xdr:nvGrpSpPr>
      <xdr:grpSpPr>
        <a:xfrm>
          <a:off x="5125085" y="125431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/>
        <xdr:cNvGrpSpPr/>
      </xdr:nvGrpSpPr>
      <xdr:grpSpPr>
        <a:xfrm>
          <a:off x="10330180" y="125272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/>
        <xdr:cNvGrpSpPr/>
      </xdr:nvGrpSpPr>
      <xdr:grpSpPr>
        <a:xfrm>
          <a:off x="12297410" y="12536805"/>
          <a:ext cx="1614805" cy="421640"/>
          <a:chOff x="8329816" y="11917713"/>
          <a:chExt cx="1617990" cy="423500"/>
        </a:xfrm>
      </xdr:grpSpPr>
      <xdr:sp>
        <xdr:nvSpPr>
          <xdr:cNvPr id="49" name="矩形 48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51" name="组合 50"/>
        <xdr:cNvGrpSpPr/>
      </xdr:nvGrpSpPr>
      <xdr:grpSpPr>
        <a:xfrm>
          <a:off x="6821805" y="12535535"/>
          <a:ext cx="1294765" cy="421640"/>
          <a:chOff x="13938643" y="8381454"/>
          <a:chExt cx="925175" cy="417199"/>
        </a:xfrm>
      </xdr:grpSpPr>
      <xdr:sp>
        <xdr:nvSpPr>
          <xdr:cNvPr id="52" name="矩形 51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4" name="组合 53"/>
        <xdr:cNvGrpSpPr/>
      </xdr:nvGrpSpPr>
      <xdr:grpSpPr>
        <a:xfrm>
          <a:off x="2350770" y="12562205"/>
          <a:ext cx="1065530" cy="440055"/>
          <a:chOff x="6563975" y="11959295"/>
          <a:chExt cx="1056024" cy="435903"/>
        </a:xfrm>
      </xdr:grpSpPr>
      <xdr:grpSp>
        <xdr:nvGrpSpPr>
          <xdr:cNvPr id="55" name="组合 54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7" name="矩形 5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9" name="组合 58"/>
        <xdr:cNvGrpSpPr/>
      </xdr:nvGrpSpPr>
      <xdr:grpSpPr>
        <a:xfrm>
          <a:off x="997585" y="12562205"/>
          <a:ext cx="1174115" cy="421005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4" name="组合 63"/>
        <xdr:cNvGrpSpPr/>
      </xdr:nvGrpSpPr>
      <xdr:grpSpPr>
        <a:xfrm>
          <a:off x="8248650" y="12546965"/>
          <a:ext cx="1379855" cy="426085"/>
          <a:chOff x="14183393" y="8381454"/>
          <a:chExt cx="774221" cy="422428"/>
        </a:xfrm>
      </xdr:grpSpPr>
      <xdr:sp>
        <xdr:nvSpPr>
          <xdr:cNvPr id="65" name="矩形 6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6" name="文本框 6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7" name="组合 66"/>
        <xdr:cNvGrpSpPr/>
      </xdr:nvGrpSpPr>
      <xdr:grpSpPr>
        <a:xfrm>
          <a:off x="12301220" y="12528550"/>
          <a:ext cx="1601470" cy="422275"/>
          <a:chOff x="4447305" y="11976229"/>
          <a:chExt cx="1106826" cy="418180"/>
        </a:xfrm>
      </xdr:grpSpPr>
      <xdr:grpSp>
        <xdr:nvGrpSpPr>
          <xdr:cNvPr id="68" name="组合 67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70" name="矩形 69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1" name="文本框 70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9" name="图形 68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81" name="组合 80"/>
        <xdr:cNvGrpSpPr/>
      </xdr:nvGrpSpPr>
      <xdr:grpSpPr>
        <a:xfrm>
          <a:off x="27739975" y="22856825"/>
          <a:ext cx="1269365" cy="407035"/>
          <a:chOff x="13938643" y="8381454"/>
          <a:chExt cx="1159272" cy="695967"/>
        </a:xfrm>
      </xdr:grpSpPr>
      <xdr:sp>
        <xdr:nvSpPr>
          <xdr:cNvPr id="82" name="矩形 81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3" name="文本框 82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84" name="组合 83"/>
        <xdr:cNvGrpSpPr/>
      </xdr:nvGrpSpPr>
      <xdr:grpSpPr>
        <a:xfrm>
          <a:off x="27739975" y="29108400"/>
          <a:ext cx="1269365" cy="407035"/>
          <a:chOff x="13938643" y="8381454"/>
          <a:chExt cx="1159272" cy="695967"/>
        </a:xfrm>
      </xdr:grpSpPr>
      <xdr:sp>
        <xdr:nvSpPr>
          <xdr:cNvPr id="85" name="矩形 84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88" name="图片 87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69205" y="5116830"/>
          <a:ext cx="6736715" cy="647763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2" name="直角三角形 1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22" name="组合 21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53" name="矩形 52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4" name="文本框 53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52" name="图形 51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49" name="矩形 48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0" name="文本框 49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8" name="图形 47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45" name="矩形 44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6" name="文本框 45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4" name="图形 43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41" name="矩形 40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2" name="文本框 41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28" name="组合 27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39" name="矩形 38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0" name="文本框 39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8" name="图形 37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35" name="矩形 34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36" name="文本框 35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4" name="图形 33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31" name="矩形 30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2" name="文本框 31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23" name="图形 22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1579758</xdr:colOff>
      <xdr:row>18</xdr:row>
      <xdr:rowOff>15488</xdr:rowOff>
    </xdr:from>
    <xdr:to>
      <xdr:col>5</xdr:col>
      <xdr:colOff>652964</xdr:colOff>
      <xdr:row>19</xdr:row>
      <xdr:rowOff>100718</xdr:rowOff>
    </xdr:to>
    <xdr:grpSp>
      <xdr:nvGrpSpPr>
        <xdr:cNvPr id="55" name="组合 54"/>
        <xdr:cNvGrpSpPr/>
      </xdr:nvGrpSpPr>
      <xdr:grpSpPr>
        <a:xfrm>
          <a:off x="5224145" y="12092940"/>
          <a:ext cx="1575435" cy="427990"/>
          <a:chOff x="13938643" y="8374550"/>
          <a:chExt cx="1154591" cy="424103"/>
        </a:xfrm>
      </xdr:grpSpPr>
      <xdr:sp>
        <xdr:nvSpPr>
          <xdr:cNvPr id="56" name="矩形 5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7" name="文本框 5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15</xdr:col>
      <xdr:colOff>433659</xdr:colOff>
      <xdr:row>0</xdr:row>
      <xdr:rowOff>789878</xdr:rowOff>
    </xdr:from>
    <xdr:to>
      <xdr:col>21</xdr:col>
      <xdr:colOff>272276</xdr:colOff>
      <xdr:row>13</xdr:row>
      <xdr:rowOff>0</xdr:rowOff>
    </xdr:to>
    <xdr:pic>
      <xdr:nvPicPr>
        <xdr:cNvPr id="59" name="图片 5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1934170" y="789305"/>
          <a:ext cx="5350510" cy="84308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2" name="直角三角形 1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22" name="组合 21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53" name="矩形 52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4" name="文本框 53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52" name="图形 51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49" name="矩形 48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0" name="文本框 49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8" name="图形 47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45" name="矩形 44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6" name="文本框 45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4" name="图形 43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41" name="矩形 40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2" name="文本框 41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28" name="组合 27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39" name="矩形 38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0" name="文本框 39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8" name="图形 37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35" name="矩形 34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36" name="文本框 35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4" name="图形 33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31" name="矩形 30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2" name="文本框 31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23" name="图形 22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898294</xdr:colOff>
      <xdr:row>18</xdr:row>
      <xdr:rowOff>15488</xdr:rowOff>
    </xdr:from>
    <xdr:to>
      <xdr:col>6</xdr:col>
      <xdr:colOff>2480525</xdr:colOff>
      <xdr:row>19</xdr:row>
      <xdr:rowOff>100718</xdr:rowOff>
    </xdr:to>
    <xdr:grpSp>
      <xdr:nvGrpSpPr>
        <xdr:cNvPr id="55" name="组合 54"/>
        <xdr:cNvGrpSpPr/>
      </xdr:nvGrpSpPr>
      <xdr:grpSpPr>
        <a:xfrm>
          <a:off x="8276590" y="12092940"/>
          <a:ext cx="1582420" cy="427990"/>
          <a:chOff x="13938643" y="8374550"/>
          <a:chExt cx="1154591" cy="424103"/>
        </a:xfrm>
      </xdr:grpSpPr>
      <xdr:sp>
        <xdr:nvSpPr>
          <xdr:cNvPr id="56" name="矩形 5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7" name="文本框 5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16</xdr:col>
      <xdr:colOff>15488</xdr:colOff>
      <xdr:row>0</xdr:row>
      <xdr:rowOff>712439</xdr:rowOff>
    </xdr:from>
    <xdr:to>
      <xdr:col>21</xdr:col>
      <xdr:colOff>339803</xdr:colOff>
      <xdr:row>12</xdr:row>
      <xdr:rowOff>494680</xdr:rowOff>
    </xdr:to>
    <xdr:pic>
      <xdr:nvPicPr>
        <xdr:cNvPr id="59" name="图片 5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2024340" y="711835"/>
          <a:ext cx="5328285" cy="843153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" name="图形 12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4" name="图形 13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5" name="图形 14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6" name="图形 15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7" name="图形 16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8" name="图形 17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9" name="图形 18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20" name="组合 19"/>
        <xdr:cNvGrpSpPr/>
      </xdr:nvGrpSpPr>
      <xdr:grpSpPr>
        <a:xfrm>
          <a:off x="1019175" y="11695430"/>
          <a:ext cx="12622530" cy="471805"/>
          <a:chOff x="1000629" y="12001402"/>
          <a:chExt cx="12623174" cy="473060"/>
        </a:xfrm>
      </xdr:grpSpPr>
      <xdr:grpSp>
        <xdr:nvGrpSpPr>
          <xdr:cNvPr id="21" name="组合 20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48" name="组合 47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50" name="矩形 49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51" name="文本框 50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9" name="图形 48" descr="钢琴键"/>
            <xdr:cNvPicPr>
              <a:picLocks noChangeAspect="1"/>
            </xdr:cNvPicPr>
          </xdr:nvPicPr>
          <xdr:blipFill>
            <a:blip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2" name="组合 21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44" name="组合 43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46" name="矩形 45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7" name="文本框 46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5" name="图形 44" descr="打印机"/>
            <xdr:cNvPicPr>
              <a:picLocks noChangeAspect="1"/>
            </xdr:cNvPicPr>
          </xdr:nvPicPr>
          <xdr:blipFill>
            <a:blip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23" name="组合 22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40" name="组合 39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42" name="矩形 41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3" name="文本框 42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1" name="图形 40" descr="添加"/>
            <xdr:cNvPicPr>
              <a:picLocks noChangeAspect="1"/>
            </xdr:cNvPicPr>
          </xdr:nvPicPr>
          <xdr:blipFill>
            <a:blip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24" name="组合 23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38" name="矩形 37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25" name="组合 24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34" name="组合 33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36" name="矩形 35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7" name="文本框 36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35" name="图形 34" descr="垃圾"/>
            <xdr:cNvPicPr>
              <a:picLocks noChangeAspect="1"/>
            </xdr:cNvPicPr>
          </xdr:nvPicPr>
          <xdr:blipFill>
            <a:blip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26" name="组合 25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30" name="组合 29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32" name="矩形 31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3" name="文本框 32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31" name="图形 30" descr="警告"/>
            <xdr:cNvPicPr>
              <a:picLocks noChangeAspect="1"/>
            </xdr:cNvPicPr>
          </xdr:nvPicPr>
          <xdr:blipFill>
            <a:blip r:embed="rId27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8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27" name="组合 26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28" name="矩形 27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9" name="文本框 28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 editAs="oneCell">
    <xdr:from>
      <xdr:col>13</xdr:col>
      <xdr:colOff>580123</xdr:colOff>
      <xdr:row>4</xdr:row>
      <xdr:rowOff>241958</xdr:rowOff>
    </xdr:from>
    <xdr:to>
      <xdr:col>18</xdr:col>
      <xdr:colOff>245219</xdr:colOff>
      <xdr:row>8</xdr:row>
      <xdr:rowOff>300911</xdr:rowOff>
    </xdr:to>
    <xdr:pic>
      <xdr:nvPicPr>
        <xdr:cNvPr id="58" name="图片 5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9998055" y="2146935"/>
          <a:ext cx="4389755" cy="2484120"/>
        </a:xfrm>
        <a:prstGeom prst="rect">
          <a:avLst/>
        </a:prstGeom>
      </xdr:spPr>
    </xdr:pic>
    <xdr:clientData/>
  </xdr:twoCellAnchor>
  <xdr:twoCellAnchor editAs="oneCell">
    <xdr:from>
      <xdr:col>20</xdr:col>
      <xdr:colOff>352173</xdr:colOff>
      <xdr:row>0</xdr:row>
      <xdr:rowOff>564444</xdr:rowOff>
    </xdr:from>
    <xdr:to>
      <xdr:col>25</xdr:col>
      <xdr:colOff>604135</xdr:colOff>
      <xdr:row>9</xdr:row>
      <xdr:rowOff>600819</xdr:rowOff>
    </xdr:to>
    <xdr:pic>
      <xdr:nvPicPr>
        <xdr:cNvPr id="59" name="图片 5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5840690" y="563880"/>
          <a:ext cx="4443095" cy="473583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2" name="矩形 1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4" name="矩形 3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" name="文本框 4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/>
        <xdr:cNvGrpSpPr/>
      </xdr:nvGrpSpPr>
      <xdr:grpSpPr>
        <a:xfrm>
          <a:off x="11076940" y="693420"/>
          <a:ext cx="4552315" cy="254635"/>
          <a:chOff x="13891050" y="847747"/>
          <a:chExt cx="4020298" cy="219527"/>
        </a:xfrm>
      </xdr:grpSpPr>
      <xdr:pic>
        <xdr:nvPicPr>
          <xdr:cNvPr id="7" name="图形 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" name="圆角矩形 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>
      <xdr:nvSpPr>
        <xdr:cNvPr id="10" name="文本框 9"/>
        <xdr:cNvSpPr txBox="1"/>
      </xdr:nvSpPr>
      <xdr:spPr>
        <a:xfrm>
          <a:off x="3067050" y="8865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5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0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>
      <xdr:nvSpPr>
        <xdr:cNvPr id="21" name="直角三角形 20"/>
        <xdr:cNvSpPr/>
      </xdr:nvSpPr>
      <xdr:spPr>
        <a:xfrm flipH="1">
          <a:off x="3315335" y="6568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2" name="直角三角形 21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>
      <xdr:nvSpPr>
        <xdr:cNvPr id="23" name="直角三角形 22"/>
        <xdr:cNvSpPr/>
      </xdr:nvSpPr>
      <xdr:spPr>
        <a:xfrm flipH="1">
          <a:off x="3773170" y="3508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>
      <xdr:nvSpPr>
        <xdr:cNvPr id="24" name="直角三角形 23"/>
        <xdr:cNvSpPr/>
      </xdr:nvSpPr>
      <xdr:spPr>
        <a:xfrm flipH="1">
          <a:off x="3773170" y="579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>
      <xdr:nvSpPr>
        <xdr:cNvPr id="25" name="矩形 24"/>
        <xdr:cNvSpPr/>
      </xdr:nvSpPr>
      <xdr:spPr>
        <a:xfrm>
          <a:off x="3837940" y="4236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>
      <xdr:nvSpPr>
        <xdr:cNvPr id="27" name="矩形 26"/>
        <xdr:cNvSpPr/>
      </xdr:nvSpPr>
      <xdr:spPr>
        <a:xfrm>
          <a:off x="3816985" y="5026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>
      <xdr:nvSpPr>
        <xdr:cNvPr id="28" name="矩形 27"/>
        <xdr:cNvSpPr/>
      </xdr:nvSpPr>
      <xdr:spPr>
        <a:xfrm>
          <a:off x="3816985" y="5382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>
      <xdr:nvSpPr>
        <xdr:cNvPr id="37" name="文本框 36"/>
        <xdr:cNvSpPr txBox="1"/>
      </xdr:nvSpPr>
      <xdr:spPr>
        <a:xfrm>
          <a:off x="11391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>
      <xdr:nvSpPr>
        <xdr:cNvPr id="38" name="矩形 37"/>
        <xdr:cNvSpPr/>
      </xdr:nvSpPr>
      <xdr:spPr>
        <a:xfrm>
          <a:off x="3836035" y="3096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>
      <xdr:nvSpPr>
        <xdr:cNvPr id="47" name="直角三角形 46"/>
        <xdr:cNvSpPr/>
      </xdr:nvSpPr>
      <xdr:spPr>
        <a:xfrm flipH="1">
          <a:off x="3306445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>
      <xdr:nvSpPr>
        <xdr:cNvPr id="48" name="矩形 47"/>
        <xdr:cNvSpPr/>
      </xdr:nvSpPr>
      <xdr:spPr>
        <a:xfrm>
          <a:off x="3800475" y="6889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>
      <xdr:nvSpPr>
        <xdr:cNvPr id="49" name="矩形 48"/>
        <xdr:cNvSpPr/>
      </xdr:nvSpPr>
      <xdr:spPr>
        <a:xfrm>
          <a:off x="3782695" y="7689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0" name="文本框 49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/>
        <xdr:cNvGrpSpPr/>
      </xdr:nvGrpSpPr>
      <xdr:grpSpPr>
        <a:xfrm>
          <a:off x="14420215" y="8869045"/>
          <a:ext cx="1420495" cy="413385"/>
          <a:chOff x="12001565" y="8495517"/>
          <a:chExt cx="1742085" cy="415595"/>
        </a:xfrm>
      </xdr:grpSpPr>
      <xdr:sp>
        <xdr:nvSpPr>
          <xdr:cNvPr id="52" name="矩形 51"/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>
          <xdr:nvSpPr>
            <xdr:cNvPr id="19457" name="Object 1" hidden="1">
              <a:extLst>
                <a:ext uri="{63B3BB69-23CF-44E3-9099-C40C66FF867C}">
                  <a14:compatExt spid="_x0000_s19457"/>
                </a:ext>
              </a:extLst>
            </xdr:cNvPr>
            <xdr:cNvSpPr/>
          </xdr:nvSpPr>
          <xdr:spPr>
            <a:xfrm>
              <a:off x="13119100" y="11080750"/>
              <a:ext cx="4953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306832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4527530" y="8946515"/>
          <a:ext cx="315595" cy="317500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/>
        <xdr:cNvGrpSpPr/>
      </xdr:nvGrpSpPr>
      <xdr:grpSpPr>
        <a:xfrm>
          <a:off x="6449060" y="669925"/>
          <a:ext cx="1473835" cy="371475"/>
          <a:chOff x="7161782" y="4071190"/>
          <a:chExt cx="1497728" cy="371850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9" name="矩形 6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>
      <xdr:nvSpPr>
        <xdr:cNvPr id="70" name="文本框 132"/>
        <xdr:cNvSpPr txBox="1"/>
      </xdr:nvSpPr>
      <xdr:spPr>
        <a:xfrm>
          <a:off x="6563360" y="651510"/>
          <a:ext cx="1184910" cy="41465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收货人代码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23905" y="271272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8510" y="310832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81460" y="423608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65585" y="269621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467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10922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/>
        <xdr:cNvGrpSpPr/>
      </xdr:nvGrpSpPr>
      <xdr:grpSpPr>
        <a:xfrm>
          <a:off x="8742680" y="10271125"/>
          <a:ext cx="1054735" cy="429895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/>
        <xdr:cNvPicPr/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76</xdr:row>
      <xdr:rowOff>113449</xdr:rowOff>
    </xdr:from>
    <xdr:to>
      <xdr:col>24</xdr:col>
      <xdr:colOff>652162</xdr:colOff>
      <xdr:row>78</xdr:row>
      <xdr:rowOff>120134</xdr:rowOff>
    </xdr:to>
    <xdr:grpSp>
      <xdr:nvGrpSpPr>
        <xdr:cNvPr id="56" name="组合 55"/>
        <xdr:cNvGrpSpPr/>
      </xdr:nvGrpSpPr>
      <xdr:grpSpPr>
        <a:xfrm>
          <a:off x="23271480" y="25255855"/>
          <a:ext cx="1269365" cy="407035"/>
          <a:chOff x="13938643" y="8381454"/>
          <a:chExt cx="1159272" cy="695967"/>
        </a:xfrm>
      </xdr:grpSpPr>
      <xdr:sp>
        <xdr:nvSpPr>
          <xdr:cNvPr id="57" name="矩形 56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31</xdr:col>
      <xdr:colOff>716703</xdr:colOff>
      <xdr:row>98</xdr:row>
      <xdr:rowOff>128551</xdr:rowOff>
    </xdr:from>
    <xdr:to>
      <xdr:col>33</xdr:col>
      <xdr:colOff>324022</xdr:colOff>
      <xdr:row>100</xdr:row>
      <xdr:rowOff>135236</xdr:rowOff>
    </xdr:to>
    <xdr:grpSp>
      <xdr:nvGrpSpPr>
        <xdr:cNvPr id="65" name="组合 64"/>
        <xdr:cNvGrpSpPr/>
      </xdr:nvGrpSpPr>
      <xdr:grpSpPr>
        <a:xfrm>
          <a:off x="29900880" y="30262195"/>
          <a:ext cx="1283970" cy="406400"/>
          <a:chOff x="13938643" y="8381454"/>
          <a:chExt cx="1159272" cy="695967"/>
        </a:xfrm>
      </xdr:grpSpPr>
      <xdr:sp>
        <xdr:nvSpPr>
          <xdr:cNvPr id="66" name="矩形 6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7" name="文本框 6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19</xdr:col>
      <xdr:colOff>137305</xdr:colOff>
      <xdr:row>41</xdr:row>
      <xdr:rowOff>27643</xdr:rowOff>
    </xdr:from>
    <xdr:to>
      <xdr:col>21</xdr:col>
      <xdr:colOff>253636</xdr:colOff>
      <xdr:row>42</xdr:row>
      <xdr:rowOff>205951</xdr:rowOff>
    </xdr:to>
    <xdr:grpSp>
      <xdr:nvGrpSpPr>
        <xdr:cNvPr id="55" name="组合 54"/>
        <xdr:cNvGrpSpPr/>
      </xdr:nvGrpSpPr>
      <xdr:grpSpPr>
        <a:xfrm>
          <a:off x="20444460" y="17445355"/>
          <a:ext cx="1386205" cy="378460"/>
          <a:chOff x="14066359" y="8381455"/>
          <a:chExt cx="783769" cy="399363"/>
        </a:xfrm>
      </xdr:grpSpPr>
      <xdr:sp>
        <xdr:nvSpPr>
          <xdr:cNvPr id="68" name="矩形 67"/>
          <xdr:cNvSpPr/>
        </xdr:nvSpPr>
        <xdr:spPr>
          <a:xfrm>
            <a:off x="14066359" y="8381455"/>
            <a:ext cx="766298" cy="399363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9" name="文本框 68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686485</xdr:colOff>
      <xdr:row>2</xdr:row>
      <xdr:rowOff>68649</xdr:rowOff>
    </xdr:from>
    <xdr:to>
      <xdr:col>23</xdr:col>
      <xdr:colOff>38155</xdr:colOff>
      <xdr:row>10</xdr:row>
      <xdr:rowOff>17162</xdr:rowOff>
    </xdr:to>
    <xdr:pic>
      <xdr:nvPicPr>
        <xdr:cNvPr id="14" name="图片 1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802735" y="1135380"/>
          <a:ext cx="6285865" cy="388556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14" name="直角三角形 13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/>
        <xdr:cNvGrpSpPr/>
      </xdr:nvGrpSpPr>
      <xdr:grpSpPr>
        <a:xfrm>
          <a:off x="8271510" y="17375505"/>
          <a:ext cx="1054735" cy="427990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21" name="矩形 20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>
      <xdr:nvSpPr>
        <xdr:cNvPr id="47" name="文本框 46"/>
        <xdr:cNvSpPr txBox="1"/>
      </xdr:nvSpPr>
      <xdr:spPr>
        <a:xfrm>
          <a:off x="5995035" y="14029055"/>
          <a:ext cx="1544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961080</xdr:colOff>
      <xdr:row>28</xdr:row>
      <xdr:rowOff>377567</xdr:rowOff>
    </xdr:from>
    <xdr:to>
      <xdr:col>7</xdr:col>
      <xdr:colOff>690101</xdr:colOff>
      <xdr:row>29</xdr:row>
      <xdr:rowOff>249184</xdr:rowOff>
    </xdr:to>
    <xdr:grpSp>
      <xdr:nvGrpSpPr>
        <xdr:cNvPr id="54" name="组合 53"/>
        <xdr:cNvGrpSpPr/>
      </xdr:nvGrpSpPr>
      <xdr:grpSpPr>
        <a:xfrm>
          <a:off x="7894955" y="14080490"/>
          <a:ext cx="1062355" cy="443230"/>
          <a:chOff x="6563975" y="11959295"/>
          <a:chExt cx="1056024" cy="435903"/>
        </a:xfrm>
      </xdr:grpSpPr>
      <xdr:grpSp>
        <xdr:nvGrpSpPr>
          <xdr:cNvPr id="55" name="组合 54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7" name="矩形 5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垃圾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49" name="直角三角形 48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51" name="直角三角形 50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54" name="图形 53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62" name="直角三角形 61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1" name="组合 10"/>
        <xdr:cNvGrpSpPr/>
      </xdr:nvGrpSpPr>
      <xdr:grpSpPr>
        <a:xfrm>
          <a:off x="8267700" y="17375505"/>
          <a:ext cx="1058545" cy="427990"/>
          <a:chOff x="10769082" y="13127639"/>
          <a:chExt cx="1056024" cy="428782"/>
        </a:xfrm>
      </xdr:grpSpPr>
      <xdr:grpSp>
        <xdr:nvGrpSpPr>
          <xdr:cNvPr id="66" name="组合 6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68" name="矩形 6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71" name="组合 70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73" name="矩形 72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4" name="文本框 73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13" name="矩形 1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42" name="矩形 41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43" name="文本框 42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46" name="矩形 45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47" name="矩形 46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76" name="文本框 75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77" name="文本框 76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5" name="图形 34" descr="打印机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6" name="图形 35" descr="电源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5" name="组合 44"/>
        <xdr:cNvGrpSpPr/>
      </xdr:nvGrpSpPr>
      <xdr:grpSpPr>
        <a:xfrm>
          <a:off x="8049260" y="14063345"/>
          <a:ext cx="1062990" cy="443230"/>
          <a:chOff x="6563975" y="11959295"/>
          <a:chExt cx="1056024" cy="435903"/>
        </a:xfrm>
      </xdr:grpSpPr>
      <xdr:grpSp>
        <xdr:nvGrpSpPr>
          <xdr:cNvPr id="48" name="组合 47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3" name="矩形 5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0" name="图形 49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>
      <xdr:nvSpPr>
        <xdr:cNvPr id="59" name="文本框 58"/>
        <xdr:cNvSpPr txBox="1"/>
      </xdr:nvSpPr>
      <xdr:spPr>
        <a:xfrm>
          <a:off x="5995035" y="14029055"/>
          <a:ext cx="1544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60" name="图形 59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8025" y="10424160"/>
          <a:ext cx="303530" cy="299720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79" name="组合 7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80" name="矩形 7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1" name="文本框 8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8</xdr:col>
      <xdr:colOff>53340</xdr:colOff>
      <xdr:row>18</xdr:row>
      <xdr:rowOff>71120</xdr:rowOff>
    </xdr:from>
    <xdr:to>
      <xdr:col>8</xdr:col>
      <xdr:colOff>356477</xdr:colOff>
      <xdr:row>18</xdr:row>
      <xdr:rowOff>371326</xdr:rowOff>
    </xdr:to>
    <xdr:pic>
      <xdr:nvPicPr>
        <xdr:cNvPr id="82" name="图形 81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78340" y="9583420"/>
          <a:ext cx="302895" cy="299720"/>
        </a:xfrm>
        <a:prstGeom prst="rect">
          <a:avLst/>
        </a:prstGeom>
      </xdr:spPr>
    </xdr:pic>
    <xdr:clientData/>
  </xdr:twoCellAnchor>
  <xdr:twoCellAnchor editAs="oneCell">
    <xdr:from>
      <xdr:col>13</xdr:col>
      <xdr:colOff>737972</xdr:colOff>
      <xdr:row>11</xdr:row>
      <xdr:rowOff>755136</xdr:rowOff>
    </xdr:from>
    <xdr:to>
      <xdr:col>21</xdr:col>
      <xdr:colOff>775274</xdr:colOff>
      <xdr:row>22</xdr:row>
      <xdr:rowOff>308919</xdr:rowOff>
    </xdr:to>
    <xdr:pic>
      <xdr:nvPicPr>
        <xdr:cNvPr id="12" name="图片 1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904970" y="6241415"/>
          <a:ext cx="6424930" cy="525589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14" name="直角三角形 13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/>
        <xdr:cNvGrpSpPr/>
      </xdr:nvGrpSpPr>
      <xdr:grpSpPr>
        <a:xfrm>
          <a:off x="8271510" y="17375505"/>
          <a:ext cx="1054735" cy="427990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21" name="矩形 20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1" name="组合 40"/>
        <xdr:cNvGrpSpPr/>
      </xdr:nvGrpSpPr>
      <xdr:grpSpPr>
        <a:xfrm>
          <a:off x="8049260" y="14063345"/>
          <a:ext cx="1062990" cy="443230"/>
          <a:chOff x="6563975" y="11959295"/>
          <a:chExt cx="1056024" cy="435903"/>
        </a:xfrm>
      </xdr:grpSpPr>
      <xdr:grpSp>
        <xdr:nvGrpSpPr>
          <xdr:cNvPr id="42" name="组合 41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44" name="矩形 43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48" name="图形 47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8025" y="10424160"/>
          <a:ext cx="303530" cy="299720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52" name="图形 51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6120" y="9566275"/>
          <a:ext cx="302895" cy="300355"/>
        </a:xfrm>
        <a:prstGeom prst="rect">
          <a:avLst/>
        </a:prstGeom>
      </xdr:spPr>
    </xdr:pic>
    <xdr:clientData/>
  </xdr:twoCellAnchor>
  <xdr:twoCellAnchor>
    <xdr:from>
      <xdr:col>8</xdr:col>
      <xdr:colOff>88565</xdr:colOff>
      <xdr:row>19</xdr:row>
      <xdr:rowOff>58998</xdr:rowOff>
    </xdr:from>
    <xdr:to>
      <xdr:col>8</xdr:col>
      <xdr:colOff>391702</xdr:colOff>
      <xdr:row>19</xdr:row>
      <xdr:rowOff>359204</xdr:rowOff>
    </xdr:to>
    <xdr:pic>
      <xdr:nvPicPr>
        <xdr:cNvPr id="54" name="图形 53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13265" y="9989820"/>
          <a:ext cx="302895" cy="300355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/>
        <xdr:cNvGrpSpPr/>
      </xdr:nvGrpSpPr>
      <xdr:grpSpPr>
        <a:xfrm>
          <a:off x="7533640" y="187325"/>
          <a:ext cx="341566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4" name="直角三角形 2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5" name="直角三角形 24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6" name="矩形 25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7" name="矩形 26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8" name="矩形 27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53" name="矩形 52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55" name="矩形 54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57" name="矩形 56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9" name="矩形 58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60" name="矩形 5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65" name="直角三角形 6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66" name="直角三角形 6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67" name="直角三角形 6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68" name="矩形 6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/>
        <xdr:cNvGrpSpPr/>
      </xdr:nvGrpSpPr>
      <xdr:grpSpPr>
        <a:xfrm>
          <a:off x="9584690" y="8477885"/>
          <a:ext cx="1644015" cy="408305"/>
          <a:chOff x="20762373" y="8529976"/>
          <a:chExt cx="1938103" cy="409271"/>
        </a:xfrm>
      </xdr:grpSpPr>
      <xdr:sp>
        <xdr:nvSpPr>
          <xdr:cNvPr id="62" name="矩形 61"/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预计丢失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692640" y="8533765"/>
          <a:ext cx="328930" cy="329565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/>
        <xdr:cNvGrpSpPr/>
      </xdr:nvGrpSpPr>
      <xdr:grpSpPr>
        <a:xfrm>
          <a:off x="3223260" y="664210"/>
          <a:ext cx="1539875" cy="371475"/>
          <a:chOff x="7161782" y="4071190"/>
          <a:chExt cx="1497728" cy="371850"/>
        </a:xfrm>
      </xdr:grpSpPr>
      <xdr:pic>
        <xdr:nvPicPr>
          <xdr:cNvPr id="84" name="图片 83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85" name="矩形 84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>
      <xdr:nvSpPr>
        <xdr:cNvPr id="72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5400" y="231013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1745" y="4972050"/>
          <a:ext cx="184785" cy="185420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>
      <xdr:nvSpPr>
        <xdr:cNvPr id="88" name="文本框 87"/>
        <xdr:cNvSpPr txBox="1"/>
      </xdr:nvSpPr>
      <xdr:spPr>
        <a:xfrm>
          <a:off x="3033395" y="8510270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件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5187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147574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/>
        <xdr:cNvGrpSpPr/>
      </xdr:nvGrpSpPr>
      <xdr:grpSpPr>
        <a:xfrm>
          <a:off x="14758035" y="715010"/>
          <a:ext cx="4801235" cy="219710"/>
          <a:chOff x="13891051" y="847747"/>
          <a:chExt cx="4020295" cy="219527"/>
        </a:xfrm>
      </xdr:grpSpPr>
      <xdr:pic>
        <xdr:nvPicPr>
          <xdr:cNvPr id="6" name="图形 5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7" name="圆角矩形 6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9" name="直角三角形 8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10" name="直角三角形 9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12" name="矩形 11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13" name="矩形 12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20" name="矩形 19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22" name="矩形 21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23" name="矩形 22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26" name="直角三角形 25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27" name="直角三角形 26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28" name="直角三角形 27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29" name="矩形 28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6713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36" name="组合 35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38" name="矩形 37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/>
        <xdr:cNvGrpSpPr/>
      </xdr:nvGrpSpPr>
      <xdr:grpSpPr>
        <a:xfrm>
          <a:off x="17928590" y="8495030"/>
          <a:ext cx="2052320" cy="408305"/>
          <a:chOff x="12019052" y="8673240"/>
          <a:chExt cx="1679761" cy="408179"/>
        </a:xfrm>
      </xdr:grpSpPr>
      <xdr:grpSp>
        <xdr:nvGrpSpPr>
          <xdr:cNvPr id="41" name="组合 40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43" name="矩形 42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10870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91039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/>
        <xdr:cNvGrpSpPr/>
      </xdr:nvGrpSpPr>
      <xdr:grpSpPr>
        <a:xfrm>
          <a:off x="28686125" y="22274530"/>
          <a:ext cx="1355090" cy="339725"/>
          <a:chOff x="21131665" y="8521284"/>
          <a:chExt cx="1568811" cy="333314"/>
        </a:xfrm>
      </xdr:grpSpPr>
      <xdr:sp>
        <xdr:nvSpPr>
          <xdr:cNvPr id="48" name="矩形 47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81851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7307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512155" y="22618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7233265" y="2653665"/>
          <a:ext cx="1926590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/>
        <xdr:cNvGrpSpPr/>
      </xdr:nvGrpSpPr>
      <xdr:grpSpPr>
        <a:xfrm>
          <a:off x="3321050" y="671195"/>
          <a:ext cx="1549400" cy="372110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>
      <xdr:nvSpPr>
        <xdr:cNvPr id="72" name="文本框 132"/>
        <xdr:cNvSpPr txBox="1"/>
      </xdr:nvSpPr>
      <xdr:spPr>
        <a:xfrm>
          <a:off x="3367405" y="686435"/>
          <a:ext cx="3713480" cy="39941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3" name="矩形 72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75" name="矩形 7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>
      <xdr:nvSpPr>
        <xdr:cNvPr id="77" name="矩形 76"/>
        <xdr:cNvSpPr/>
      </xdr:nvSpPr>
      <xdr:spPr>
        <a:xfrm>
          <a:off x="3847465" y="3860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835400"/>
          <a:ext cx="185420" cy="18478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21240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21621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/>
        <xdr:cNvGrpSpPr/>
      </xdr:nvGrpSpPr>
      <xdr:grpSpPr>
        <a:xfrm>
          <a:off x="23812500" y="18721705"/>
          <a:ext cx="1097915" cy="426085"/>
          <a:chOff x="13938643" y="8381454"/>
          <a:chExt cx="1018971" cy="417199"/>
        </a:xfrm>
      </xdr:grpSpPr>
      <xdr:sp>
        <xdr:nvSpPr>
          <xdr:cNvPr id="30" name="矩形 2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1" name="文本框 3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/>
        <xdr:cNvGrpSpPr/>
      </xdr:nvGrpSpPr>
      <xdr:grpSpPr>
        <a:xfrm>
          <a:off x="22151340" y="18714085"/>
          <a:ext cx="1270000" cy="426085"/>
          <a:chOff x="13938643" y="8381454"/>
          <a:chExt cx="1159272" cy="417199"/>
        </a:xfrm>
      </xdr:grpSpPr>
      <xdr:sp>
        <xdr:nvSpPr>
          <xdr:cNvPr id="33" name="矩形 3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4" name="文本框 3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3144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4" name="直角三角形 63"/>
        <xdr:cNvSpPr/>
      </xdr:nvSpPr>
      <xdr:spPr>
        <a:xfrm flipH="1">
          <a:off x="149999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/>
        <xdr:cNvGrpSpPr/>
      </xdr:nvGrpSpPr>
      <xdr:grpSpPr>
        <a:xfrm>
          <a:off x="9378950" y="11835130"/>
          <a:ext cx="1692910" cy="419735"/>
          <a:chOff x="4718242" y="12721288"/>
          <a:chExt cx="1673795" cy="417059"/>
        </a:xfrm>
      </xdr:grpSpPr>
      <xdr:grpSp>
        <xdr:nvGrpSpPr>
          <xdr:cNvPr id="71" name="组合 70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3" name="矩形 72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4" name="文本框 73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2" name="图形 71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/>
        <xdr:cNvGrpSpPr/>
      </xdr:nvGrpSpPr>
      <xdr:grpSpPr>
        <a:xfrm>
          <a:off x="2821305" y="11848465"/>
          <a:ext cx="1068070" cy="438785"/>
          <a:chOff x="6563975" y="11959295"/>
          <a:chExt cx="1056024" cy="435903"/>
        </a:xfrm>
      </xdr:grpSpPr>
      <xdr:grpSp>
        <xdr:nvGrpSpPr>
          <xdr:cNvPr id="76" name="组合 7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8" name="矩形 7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9" name="文本框 78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7" name="图形 76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/>
        <xdr:cNvGrpSpPr/>
      </xdr:nvGrpSpPr>
      <xdr:grpSpPr>
        <a:xfrm>
          <a:off x="10868025" y="11843385"/>
          <a:ext cx="1306195" cy="419735"/>
          <a:chOff x="6536477" y="12010182"/>
          <a:chExt cx="1301700" cy="419124"/>
        </a:xfrm>
      </xdr:grpSpPr>
      <xdr:grpSp>
        <xdr:nvGrpSpPr>
          <xdr:cNvPr id="81" name="组合 80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3" name="矩形 82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4" name="文本框 83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2" name="图形 81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/>
        <xdr:cNvGrpSpPr/>
      </xdr:nvGrpSpPr>
      <xdr:grpSpPr>
        <a:xfrm>
          <a:off x="1473835" y="11848465"/>
          <a:ext cx="1168400" cy="419735"/>
          <a:chOff x="944756" y="12003048"/>
          <a:chExt cx="1461258" cy="419124"/>
        </a:xfrm>
      </xdr:grpSpPr>
      <xdr:grpSp>
        <xdr:nvGrpSpPr>
          <xdr:cNvPr id="86" name="组合 85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7" name="图形 86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/>
        <xdr:cNvGrpSpPr/>
      </xdr:nvGrpSpPr>
      <xdr:grpSpPr>
        <a:xfrm>
          <a:off x="12305665" y="11849100"/>
          <a:ext cx="1821815" cy="422275"/>
          <a:chOff x="4447305" y="11976229"/>
          <a:chExt cx="1106826" cy="418180"/>
        </a:xfrm>
      </xdr:grpSpPr>
      <xdr:grpSp>
        <xdr:nvGrpSpPr>
          <xdr:cNvPr id="91" name="组合 90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3" name="矩形 9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4" name="文本框 93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2" name="图形 91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/>
        <xdr:cNvGrpSpPr/>
      </xdr:nvGrpSpPr>
      <xdr:grpSpPr>
        <a:xfrm>
          <a:off x="7825105" y="11835130"/>
          <a:ext cx="1379855" cy="424815"/>
          <a:chOff x="14183393" y="8381454"/>
          <a:chExt cx="774221" cy="422428"/>
        </a:xfrm>
      </xdr:grpSpPr>
      <xdr:sp>
        <xdr:nvSpPr>
          <xdr:cNvPr id="96" name="矩形 95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7" name="文本框 96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/>
        <xdr:cNvGrpSpPr/>
      </xdr:nvGrpSpPr>
      <xdr:grpSpPr>
        <a:xfrm>
          <a:off x="7856220" y="11835130"/>
          <a:ext cx="1301750" cy="419735"/>
          <a:chOff x="13938643" y="8381454"/>
          <a:chExt cx="925175" cy="417199"/>
        </a:xfrm>
      </xdr:grpSpPr>
      <xdr:sp>
        <xdr:nvSpPr>
          <xdr:cNvPr id="99" name="矩形 9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0" name="文本框 99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/>
        <xdr:cNvGrpSpPr/>
      </xdr:nvGrpSpPr>
      <xdr:grpSpPr>
        <a:xfrm>
          <a:off x="28739465" y="29280485"/>
          <a:ext cx="1815465" cy="412115"/>
          <a:chOff x="4447305" y="11976229"/>
          <a:chExt cx="1106826" cy="418180"/>
        </a:xfrm>
      </xdr:grpSpPr>
      <xdr:grpSp>
        <xdr:nvGrpSpPr>
          <xdr:cNvPr id="102" name="组合 10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3" name="图形 102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/>
        <xdr:cNvGrpSpPr/>
      </xdr:nvGrpSpPr>
      <xdr:grpSpPr>
        <a:xfrm>
          <a:off x="36017835" y="29293820"/>
          <a:ext cx="1815465" cy="411480"/>
          <a:chOff x="4447305" y="11976229"/>
          <a:chExt cx="1106826" cy="418180"/>
        </a:xfrm>
      </xdr:grpSpPr>
      <xdr:grpSp>
        <xdr:nvGrpSpPr>
          <xdr:cNvPr id="107" name="组合 106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9" name="矩形 108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0" name="文本框 109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8" name="图形 107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44272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/>
        <xdr:cNvGrpSpPr/>
      </xdr:nvGrpSpPr>
      <xdr:grpSpPr>
        <a:xfrm>
          <a:off x="14427835" y="715010"/>
          <a:ext cx="480123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0" name="直角三角形 19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1" name="直角三角形 20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2" name="矩形 21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3" name="矩形 22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45" name="矩形 4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47" name="矩形 46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49" name="矩形 48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1" name="矩形 50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52" name="矩形 51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55" name="直角三角形 5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56" name="直角三角形 5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57" name="直角三角形 5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58" name="矩形 5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411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64990" y="3813175"/>
          <a:ext cx="25400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61" name="组合 60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62" name="矩形 61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655955</xdr:colOff>
      <xdr:row>21</xdr:row>
      <xdr:rowOff>202565</xdr:rowOff>
    </xdr:from>
    <xdr:to>
      <xdr:col>21</xdr:col>
      <xdr:colOff>1078669</xdr:colOff>
      <xdr:row>22</xdr:row>
      <xdr:rowOff>51944</xdr:rowOff>
    </xdr:to>
    <xdr:grpSp>
      <xdr:nvGrpSpPr>
        <xdr:cNvPr id="31" name="组合 30"/>
        <xdr:cNvGrpSpPr/>
      </xdr:nvGrpSpPr>
      <xdr:grpSpPr>
        <a:xfrm>
          <a:off x="17597755" y="8508365"/>
          <a:ext cx="2047875" cy="407670"/>
          <a:chOff x="12019052" y="8673240"/>
          <a:chExt cx="1679761" cy="408179"/>
        </a:xfrm>
      </xdr:grpSpPr>
      <xdr:grpSp>
        <xdr:nvGrpSpPr>
          <xdr:cNvPr id="72" name="组合 71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74" name="矩形 73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" name="图形 7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36418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7568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737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/>
        <xdr:cNvGrpSpPr/>
      </xdr:nvGrpSpPr>
      <xdr:grpSpPr>
        <a:xfrm>
          <a:off x="28355925" y="22274530"/>
          <a:ext cx="1355090" cy="339725"/>
          <a:chOff x="21131665" y="8521284"/>
          <a:chExt cx="1568811" cy="333314"/>
        </a:xfrm>
      </xdr:grpSpPr>
      <xdr:sp>
        <xdr:nvSpPr>
          <xdr:cNvPr id="70" name="矩形 69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78549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4005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228310" y="189611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6810355" y="2226310"/>
          <a:ext cx="1925955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/>
        <xdr:cNvGrpSpPr/>
      </xdr:nvGrpSpPr>
      <xdr:grpSpPr>
        <a:xfrm>
          <a:off x="3150235" y="702310"/>
          <a:ext cx="1546860" cy="364490"/>
          <a:chOff x="7161782" y="4071190"/>
          <a:chExt cx="1497728" cy="371850"/>
        </a:xfrm>
      </xdr:grpSpPr>
      <xdr:pic>
        <xdr:nvPicPr>
          <xdr:cNvPr id="90" name="图片 8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91" name="矩形 9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>
      <xdr:nvSpPr>
        <xdr:cNvPr id="92" name="文本框 132"/>
        <xdr:cNvSpPr txBox="1"/>
      </xdr:nvSpPr>
      <xdr:spPr>
        <a:xfrm>
          <a:off x="3166110" y="702310"/>
          <a:ext cx="3383280" cy="39878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7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3343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264099</xdr:colOff>
      <xdr:row>9</xdr:row>
      <xdr:rowOff>123763</xdr:rowOff>
    </xdr:from>
    <xdr:to>
      <xdr:col>6</xdr:col>
      <xdr:colOff>421262</xdr:colOff>
      <xdr:row>9</xdr:row>
      <xdr:rowOff>253022</xdr:rowOff>
    </xdr:to>
    <xdr:sp>
      <xdr:nvSpPr>
        <xdr:cNvPr id="6" name="矩形 5"/>
        <xdr:cNvSpPr/>
      </xdr:nvSpPr>
      <xdr:spPr>
        <a:xfrm>
          <a:off x="3883025" y="3856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42621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8" name="组合 7"/>
        <xdr:cNvGrpSpPr/>
      </xdr:nvGrpSpPr>
      <xdr:grpSpPr>
        <a:xfrm>
          <a:off x="11340465" y="710565"/>
          <a:ext cx="4321810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0</xdr:rowOff>
    </xdr:from>
    <xdr:ext cx="185209" cy="185209"/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6995" y="22098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12" name="组合 11"/>
        <xdr:cNvGrpSpPr/>
      </xdr:nvGrpSpPr>
      <xdr:grpSpPr>
        <a:xfrm>
          <a:off x="3316605" y="667385"/>
          <a:ext cx="1278255" cy="40195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15" name="文本框 132"/>
        <xdr:cNvSpPr txBox="1"/>
      </xdr:nvSpPr>
      <xdr:spPr>
        <a:xfrm>
          <a:off x="33445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4169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17" name="组合 16"/>
        <xdr:cNvGrpSpPr/>
      </xdr:nvGrpSpPr>
      <xdr:grpSpPr>
        <a:xfrm>
          <a:off x="4472940" y="670560"/>
          <a:ext cx="1628775" cy="3968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20" name="文本框 132"/>
        <xdr:cNvSpPr txBox="1"/>
      </xdr:nvSpPr>
      <xdr:spPr>
        <a:xfrm>
          <a:off x="45535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1" name="直角三角形 20"/>
        <xdr:cNvSpPr/>
      </xdr:nvSpPr>
      <xdr:spPr>
        <a:xfrm flipH="1">
          <a:off x="38366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6</xdr:row>
      <xdr:rowOff>149231</xdr:rowOff>
    </xdr:from>
    <xdr:to>
      <xdr:col>6</xdr:col>
      <xdr:colOff>430087</xdr:colOff>
      <xdr:row>6</xdr:row>
      <xdr:rowOff>278490</xdr:rowOff>
    </xdr:to>
    <xdr:sp>
      <xdr:nvSpPr>
        <xdr:cNvPr id="23" name="矩形 22"/>
        <xdr:cNvSpPr/>
      </xdr:nvSpPr>
      <xdr:spPr>
        <a:xfrm>
          <a:off x="3891915" y="2740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7</xdr:row>
      <xdr:rowOff>149412</xdr:rowOff>
    </xdr:from>
    <xdr:to>
      <xdr:col>6</xdr:col>
      <xdr:colOff>418633</xdr:colOff>
      <xdr:row>7</xdr:row>
      <xdr:rowOff>278671</xdr:rowOff>
    </xdr:to>
    <xdr:sp>
      <xdr:nvSpPr>
        <xdr:cNvPr id="24" name="矩形 23"/>
        <xdr:cNvSpPr/>
      </xdr:nvSpPr>
      <xdr:spPr>
        <a:xfrm>
          <a:off x="3880485" y="3121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8</xdr:row>
      <xdr:rowOff>124510</xdr:rowOff>
    </xdr:from>
    <xdr:to>
      <xdr:col>6</xdr:col>
      <xdr:colOff>418633</xdr:colOff>
      <xdr:row>8</xdr:row>
      <xdr:rowOff>253769</xdr:rowOff>
    </xdr:to>
    <xdr:sp>
      <xdr:nvSpPr>
        <xdr:cNvPr id="25" name="矩形 24"/>
        <xdr:cNvSpPr/>
      </xdr:nvSpPr>
      <xdr:spPr>
        <a:xfrm>
          <a:off x="3880485" y="3477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6</xdr:row>
      <xdr:rowOff>372361</xdr:rowOff>
    </xdr:from>
    <xdr:ext cx="678264" cy="334194"/>
    <xdr:sp>
      <xdr:nvSpPr>
        <xdr:cNvPr id="26" name="文本框 25"/>
        <xdr:cNvSpPr txBox="1"/>
      </xdr:nvSpPr>
      <xdr:spPr>
        <a:xfrm>
          <a:off x="11976100" y="2962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264625</xdr:colOff>
      <xdr:row>14</xdr:row>
      <xdr:rowOff>153107</xdr:rowOff>
    </xdr:from>
    <xdr:to>
      <xdr:col>6</xdr:col>
      <xdr:colOff>356065</xdr:colOff>
      <xdr:row>14</xdr:row>
      <xdr:rowOff>244547</xdr:rowOff>
    </xdr:to>
    <xdr:sp>
      <xdr:nvSpPr>
        <xdr:cNvPr id="28" name="直角三角形 27"/>
        <xdr:cNvSpPr/>
      </xdr:nvSpPr>
      <xdr:spPr>
        <a:xfrm flipH="1">
          <a:off x="3883660" y="5791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12</xdr:row>
      <xdr:rowOff>107784</xdr:rowOff>
    </xdr:from>
    <xdr:to>
      <xdr:col>6</xdr:col>
      <xdr:colOff>402093</xdr:colOff>
      <xdr:row>12</xdr:row>
      <xdr:rowOff>237043</xdr:rowOff>
    </xdr:to>
    <xdr:sp>
      <xdr:nvSpPr>
        <xdr:cNvPr id="29" name="矩形 28"/>
        <xdr:cNvSpPr/>
      </xdr:nvSpPr>
      <xdr:spPr>
        <a:xfrm>
          <a:off x="3863975" y="4984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30" name="文本框 29"/>
        <xdr:cNvSpPr txBox="1"/>
      </xdr:nvSpPr>
      <xdr:spPr>
        <a:xfrm>
          <a:off x="14262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5</xdr:row>
      <xdr:rowOff>0</xdr:rowOff>
    </xdr:from>
    <xdr:ext cx="185209" cy="185209"/>
    <xdr:pic>
      <xdr:nvPicPr>
        <xdr:cNvPr id="31" name="图形 3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910330" y="22098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10</xdr:row>
      <xdr:rowOff>185701</xdr:rowOff>
    </xdr:from>
    <xdr:to>
      <xdr:col>6</xdr:col>
      <xdr:colOff>354389</xdr:colOff>
      <xdr:row>10</xdr:row>
      <xdr:rowOff>277141</xdr:rowOff>
    </xdr:to>
    <xdr:sp>
      <xdr:nvSpPr>
        <xdr:cNvPr id="32" name="直角三角形 31"/>
        <xdr:cNvSpPr/>
      </xdr:nvSpPr>
      <xdr:spPr>
        <a:xfrm flipH="1">
          <a:off x="3882390" y="4300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277297</xdr:colOff>
      <xdr:row>5</xdr:row>
      <xdr:rowOff>150719</xdr:rowOff>
    </xdr:from>
    <xdr:to>
      <xdr:col>6</xdr:col>
      <xdr:colOff>434460</xdr:colOff>
      <xdr:row>5</xdr:row>
      <xdr:rowOff>279978</xdr:rowOff>
    </xdr:to>
    <xdr:sp>
      <xdr:nvSpPr>
        <xdr:cNvPr id="34" name="矩形 33"/>
        <xdr:cNvSpPr/>
      </xdr:nvSpPr>
      <xdr:spPr>
        <a:xfrm>
          <a:off x="3896360" y="2360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13</xdr:row>
      <xdr:rowOff>126215</xdr:rowOff>
    </xdr:from>
    <xdr:to>
      <xdr:col>6</xdr:col>
      <xdr:colOff>412549</xdr:colOff>
      <xdr:row>13</xdr:row>
      <xdr:rowOff>255474</xdr:rowOff>
    </xdr:to>
    <xdr:sp>
      <xdr:nvSpPr>
        <xdr:cNvPr id="35" name="矩形 34"/>
        <xdr:cNvSpPr/>
      </xdr:nvSpPr>
      <xdr:spPr>
        <a:xfrm>
          <a:off x="3874770" y="5383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11</xdr:row>
      <xdr:rowOff>132862</xdr:rowOff>
    </xdr:from>
    <xdr:to>
      <xdr:col>6</xdr:col>
      <xdr:colOff>409037</xdr:colOff>
      <xdr:row>11</xdr:row>
      <xdr:rowOff>262121</xdr:rowOff>
    </xdr:to>
    <xdr:sp>
      <xdr:nvSpPr>
        <xdr:cNvPr id="36" name="矩形 35"/>
        <xdr:cNvSpPr/>
      </xdr:nvSpPr>
      <xdr:spPr>
        <a:xfrm>
          <a:off x="3870960" y="4628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15</xdr:row>
      <xdr:rowOff>143650</xdr:rowOff>
    </xdr:from>
    <xdr:to>
      <xdr:col>6</xdr:col>
      <xdr:colOff>420577</xdr:colOff>
      <xdr:row>15</xdr:row>
      <xdr:rowOff>272909</xdr:rowOff>
    </xdr:to>
    <xdr:sp>
      <xdr:nvSpPr>
        <xdr:cNvPr id="37" name="矩形 36"/>
        <xdr:cNvSpPr/>
      </xdr:nvSpPr>
      <xdr:spPr>
        <a:xfrm>
          <a:off x="3882390" y="6163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36</xdr:row>
      <xdr:rowOff>136099</xdr:rowOff>
    </xdr:from>
    <xdr:to>
      <xdr:col>15</xdr:col>
      <xdr:colOff>268675</xdr:colOff>
      <xdr:row>36</xdr:row>
      <xdr:rowOff>561829</xdr:rowOff>
    </xdr:to>
    <xdr:grpSp>
      <xdr:nvGrpSpPr>
        <xdr:cNvPr id="38" name="组合 37"/>
        <xdr:cNvGrpSpPr/>
      </xdr:nvGrpSpPr>
      <xdr:grpSpPr>
        <a:xfrm>
          <a:off x="14533880" y="14334490"/>
          <a:ext cx="1546225" cy="245110"/>
          <a:chOff x="12437620" y="8772100"/>
          <a:chExt cx="1547055" cy="425730"/>
        </a:xfrm>
      </xdr:grpSpPr>
      <xdr:grpSp>
        <xdr:nvGrpSpPr>
          <xdr:cNvPr id="39" name="组合 38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41" name="矩形 40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16</xdr:row>
      <xdr:rowOff>140442</xdr:rowOff>
    </xdr:from>
    <xdr:to>
      <xdr:col>6</xdr:col>
      <xdr:colOff>417903</xdr:colOff>
      <xdr:row>16</xdr:row>
      <xdr:rowOff>269701</xdr:rowOff>
    </xdr:to>
    <xdr:sp>
      <xdr:nvSpPr>
        <xdr:cNvPr id="43" name="矩形 42"/>
        <xdr:cNvSpPr/>
      </xdr:nvSpPr>
      <xdr:spPr>
        <a:xfrm>
          <a:off x="3879850" y="6541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17</xdr:row>
      <xdr:rowOff>145788</xdr:rowOff>
    </xdr:from>
    <xdr:to>
      <xdr:col>6</xdr:col>
      <xdr:colOff>423250</xdr:colOff>
      <xdr:row>17</xdr:row>
      <xdr:rowOff>275047</xdr:rowOff>
    </xdr:to>
    <xdr:sp>
      <xdr:nvSpPr>
        <xdr:cNvPr id="44" name="矩形 43"/>
        <xdr:cNvSpPr/>
      </xdr:nvSpPr>
      <xdr:spPr>
        <a:xfrm>
          <a:off x="3885565" y="6927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18</xdr:row>
      <xdr:rowOff>191241</xdr:rowOff>
    </xdr:from>
    <xdr:to>
      <xdr:col>6</xdr:col>
      <xdr:colOff>415229</xdr:colOff>
      <xdr:row>18</xdr:row>
      <xdr:rowOff>320500</xdr:rowOff>
    </xdr:to>
    <xdr:sp>
      <xdr:nvSpPr>
        <xdr:cNvPr id="45" name="矩形 44"/>
        <xdr:cNvSpPr/>
      </xdr:nvSpPr>
      <xdr:spPr>
        <a:xfrm>
          <a:off x="3877310" y="7353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19</xdr:row>
      <xdr:rowOff>129745</xdr:rowOff>
    </xdr:from>
    <xdr:to>
      <xdr:col>6</xdr:col>
      <xdr:colOff>407207</xdr:colOff>
      <xdr:row>19</xdr:row>
      <xdr:rowOff>259004</xdr:rowOff>
    </xdr:to>
    <xdr:sp>
      <xdr:nvSpPr>
        <xdr:cNvPr id="46" name="矩形 45"/>
        <xdr:cNvSpPr/>
      </xdr:nvSpPr>
      <xdr:spPr>
        <a:xfrm>
          <a:off x="3869055" y="7851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28</xdr:row>
      <xdr:rowOff>168126</xdr:rowOff>
    </xdr:from>
    <xdr:to>
      <xdr:col>6</xdr:col>
      <xdr:colOff>422742</xdr:colOff>
      <xdr:row>28</xdr:row>
      <xdr:rowOff>259566</xdr:rowOff>
    </xdr:to>
    <xdr:sp>
      <xdr:nvSpPr>
        <xdr:cNvPr id="47" name="直角三角形 46"/>
        <xdr:cNvSpPr/>
      </xdr:nvSpPr>
      <xdr:spPr>
        <a:xfrm flipH="1">
          <a:off x="3950335" y="11318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20</xdr:row>
      <xdr:rowOff>148461</xdr:rowOff>
    </xdr:from>
    <xdr:to>
      <xdr:col>6</xdr:col>
      <xdr:colOff>399186</xdr:colOff>
      <xdr:row>20</xdr:row>
      <xdr:rowOff>277720</xdr:rowOff>
    </xdr:to>
    <xdr:sp>
      <xdr:nvSpPr>
        <xdr:cNvPr id="48" name="矩形 47"/>
        <xdr:cNvSpPr/>
      </xdr:nvSpPr>
      <xdr:spPr>
        <a:xfrm>
          <a:off x="3861435" y="8250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21</xdr:row>
      <xdr:rowOff>140441</xdr:rowOff>
    </xdr:from>
    <xdr:to>
      <xdr:col>6</xdr:col>
      <xdr:colOff>391165</xdr:colOff>
      <xdr:row>21</xdr:row>
      <xdr:rowOff>269700</xdr:rowOff>
    </xdr:to>
    <xdr:sp>
      <xdr:nvSpPr>
        <xdr:cNvPr id="49" name="矩形 48"/>
        <xdr:cNvSpPr/>
      </xdr:nvSpPr>
      <xdr:spPr>
        <a:xfrm>
          <a:off x="3853180" y="8623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22</xdr:row>
      <xdr:rowOff>145788</xdr:rowOff>
    </xdr:from>
    <xdr:to>
      <xdr:col>6</xdr:col>
      <xdr:colOff>396512</xdr:colOff>
      <xdr:row>22</xdr:row>
      <xdr:rowOff>275047</xdr:rowOff>
    </xdr:to>
    <xdr:sp>
      <xdr:nvSpPr>
        <xdr:cNvPr id="50" name="矩形 49"/>
        <xdr:cNvSpPr/>
      </xdr:nvSpPr>
      <xdr:spPr>
        <a:xfrm>
          <a:off x="3858260" y="9010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23</xdr:row>
      <xdr:rowOff>137767</xdr:rowOff>
    </xdr:from>
    <xdr:to>
      <xdr:col>6</xdr:col>
      <xdr:colOff>388491</xdr:colOff>
      <xdr:row>23</xdr:row>
      <xdr:rowOff>267026</xdr:rowOff>
    </xdr:to>
    <xdr:sp>
      <xdr:nvSpPr>
        <xdr:cNvPr id="51" name="矩形 50"/>
        <xdr:cNvSpPr/>
      </xdr:nvSpPr>
      <xdr:spPr>
        <a:xfrm>
          <a:off x="3850640" y="9382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24</xdr:row>
      <xdr:rowOff>116377</xdr:rowOff>
    </xdr:from>
    <xdr:to>
      <xdr:col>6</xdr:col>
      <xdr:colOff>380470</xdr:colOff>
      <xdr:row>24</xdr:row>
      <xdr:rowOff>245636</xdr:rowOff>
    </xdr:to>
    <xdr:sp>
      <xdr:nvSpPr>
        <xdr:cNvPr id="52" name="矩形 51"/>
        <xdr:cNvSpPr/>
      </xdr:nvSpPr>
      <xdr:spPr>
        <a:xfrm>
          <a:off x="3842385" y="9742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25</xdr:row>
      <xdr:rowOff>148462</xdr:rowOff>
    </xdr:from>
    <xdr:to>
      <xdr:col>6</xdr:col>
      <xdr:colOff>372449</xdr:colOff>
      <xdr:row>25</xdr:row>
      <xdr:rowOff>277721</xdr:rowOff>
    </xdr:to>
    <xdr:sp>
      <xdr:nvSpPr>
        <xdr:cNvPr id="53" name="矩形 52"/>
        <xdr:cNvSpPr/>
      </xdr:nvSpPr>
      <xdr:spPr>
        <a:xfrm>
          <a:off x="3834765" y="10155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27</xdr:row>
      <xdr:rowOff>127073</xdr:rowOff>
    </xdr:from>
    <xdr:to>
      <xdr:col>6</xdr:col>
      <xdr:colOff>364428</xdr:colOff>
      <xdr:row>27</xdr:row>
      <xdr:rowOff>256332</xdr:rowOff>
    </xdr:to>
    <xdr:sp>
      <xdr:nvSpPr>
        <xdr:cNvPr id="54" name="矩形 53"/>
        <xdr:cNvSpPr/>
      </xdr:nvSpPr>
      <xdr:spPr>
        <a:xfrm>
          <a:off x="3826510" y="10896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30</xdr:row>
      <xdr:rowOff>159157</xdr:rowOff>
    </xdr:from>
    <xdr:to>
      <xdr:col>6</xdr:col>
      <xdr:colOff>369776</xdr:colOff>
      <xdr:row>30</xdr:row>
      <xdr:rowOff>288416</xdr:rowOff>
    </xdr:to>
    <xdr:sp>
      <xdr:nvSpPr>
        <xdr:cNvPr id="55" name="矩形 54"/>
        <xdr:cNvSpPr/>
      </xdr:nvSpPr>
      <xdr:spPr>
        <a:xfrm>
          <a:off x="3831590" y="12071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5</xdr:row>
      <xdr:rowOff>0</xdr:rowOff>
    </xdr:from>
    <xdr:ext cx="185209" cy="185209"/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375" y="2209800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5</xdr:row>
      <xdr:rowOff>107468</xdr:rowOff>
    </xdr:from>
    <xdr:ext cx="185209" cy="185209"/>
    <xdr:pic>
      <xdr:nvPicPr>
        <xdr:cNvPr id="57" name="图形 5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4455" y="2317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7</xdr:row>
      <xdr:rowOff>120315</xdr:rowOff>
    </xdr:from>
    <xdr:ext cx="185209" cy="185209"/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9530" y="3091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8</xdr:row>
      <xdr:rowOff>98926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245" y="3451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9</xdr:row>
      <xdr:rowOff>117642</xdr:rowOff>
    </xdr:from>
    <xdr:ext cx="185209" cy="185209"/>
    <xdr:pic>
      <xdr:nvPicPr>
        <xdr:cNvPr id="60" name="图形 5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325" y="3851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11</xdr:row>
      <xdr:rowOff>109621</xdr:rowOff>
    </xdr:from>
    <xdr:ext cx="185209" cy="185209"/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2705" y="4605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6</xdr:row>
      <xdr:rowOff>128337</xdr:rowOff>
    </xdr:from>
    <xdr:ext cx="185209" cy="185209"/>
    <xdr:pic>
      <xdr:nvPicPr>
        <xdr:cNvPr id="62" name="图形 6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7785" y="2719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5</xdr:row>
      <xdr:rowOff>0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3500" y="2209800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12</xdr:row>
      <xdr:rowOff>85557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1910" y="4961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104273</xdr:rowOff>
    </xdr:from>
    <xdr:ext cx="185209" cy="185209"/>
    <xdr:pic>
      <xdr:nvPicPr>
        <xdr:cNvPr id="65" name="图形 6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325" y="5361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15</xdr:row>
      <xdr:rowOff>122989</xdr:rowOff>
    </xdr:from>
    <xdr:ext cx="185209" cy="185209"/>
    <xdr:pic>
      <xdr:nvPicPr>
        <xdr:cNvPr id="66" name="图形 6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375" y="6142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16</xdr:row>
      <xdr:rowOff>114968</xdr:rowOff>
    </xdr:from>
    <xdr:ext cx="185209" cy="185209"/>
    <xdr:pic>
      <xdr:nvPicPr>
        <xdr:cNvPr id="67" name="图形 6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7785" y="6515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17</xdr:row>
      <xdr:rowOff>120316</xdr:rowOff>
    </xdr:from>
    <xdr:ext cx="185209" cy="185209"/>
    <xdr:pic>
      <xdr:nvPicPr>
        <xdr:cNvPr id="68" name="图形 6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6835" y="6901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18</xdr:row>
      <xdr:rowOff>152400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245" y="7315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19</xdr:row>
      <xdr:rowOff>106946</xdr:rowOff>
    </xdr:from>
    <xdr:ext cx="185209" cy="185209"/>
    <xdr:pic>
      <xdr:nvPicPr>
        <xdr:cNvPr id="70" name="图形 6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195" y="7828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21</xdr:row>
      <xdr:rowOff>98925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8575" y="8582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20</xdr:row>
      <xdr:rowOff>117641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325" y="8220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22</xdr:row>
      <xdr:rowOff>96252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9370" y="8960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23</xdr:row>
      <xdr:rowOff>114969</xdr:rowOff>
    </xdr:from>
    <xdr:ext cx="185209" cy="185209"/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1115" y="9360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24</xdr:row>
      <xdr:rowOff>80210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9525" y="9706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25</xdr:row>
      <xdr:rowOff>125663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1905" y="10132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27</xdr:row>
      <xdr:rowOff>90905</xdr:rowOff>
    </xdr:from>
    <xdr:ext cx="185209" cy="185209"/>
    <xdr:pic>
      <xdr:nvPicPr>
        <xdr:cNvPr id="77" name="图形 7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0320" y="10860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30</xdr:row>
      <xdr:rowOff>136358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2048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29</xdr:row>
      <xdr:rowOff>159157</xdr:rowOff>
    </xdr:from>
    <xdr:to>
      <xdr:col>6</xdr:col>
      <xdr:colOff>369776</xdr:colOff>
      <xdr:row>29</xdr:row>
      <xdr:rowOff>288416</xdr:rowOff>
    </xdr:to>
    <xdr:sp>
      <xdr:nvSpPr>
        <xdr:cNvPr id="79" name="矩形 78"/>
        <xdr:cNvSpPr/>
      </xdr:nvSpPr>
      <xdr:spPr>
        <a:xfrm>
          <a:off x="3831590" y="11690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29</xdr:row>
      <xdr:rowOff>136358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1667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36</xdr:row>
      <xdr:rowOff>135488</xdr:rowOff>
    </xdr:from>
    <xdr:to>
      <xdr:col>14</xdr:col>
      <xdr:colOff>26736</xdr:colOff>
      <xdr:row>36</xdr:row>
      <xdr:rowOff>561472</xdr:rowOff>
    </xdr:to>
    <xdr:grpSp>
      <xdr:nvGrpSpPr>
        <xdr:cNvPr id="81" name="组合 80"/>
        <xdr:cNvGrpSpPr/>
      </xdr:nvGrpSpPr>
      <xdr:grpSpPr>
        <a:xfrm>
          <a:off x="12951460" y="14333855"/>
          <a:ext cx="1337310" cy="245745"/>
          <a:chOff x="9090526" y="13771278"/>
          <a:chExt cx="1336842" cy="425984"/>
        </a:xfrm>
      </xdr:grpSpPr>
      <xdr:grpSp>
        <xdr:nvGrpSpPr>
          <xdr:cNvPr id="82" name="组合 81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4" name="矩形 83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5" name="文本框 84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3" name="图形 82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88" name="图形 87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3044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0" name="图形 89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209800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91" name="图形 90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4150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17</xdr:row>
      <xdr:rowOff>58263</xdr:rowOff>
    </xdr:from>
    <xdr:to>
      <xdr:col>2</xdr:col>
      <xdr:colOff>358125</xdr:colOff>
      <xdr:row>18</xdr:row>
      <xdr:rowOff>84396</xdr:rowOff>
    </xdr:to>
    <xdr:pic>
      <xdr:nvPicPr>
        <xdr:cNvPr id="93" name="图形 92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6839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17</xdr:row>
      <xdr:rowOff>92293</xdr:rowOff>
    </xdr:from>
    <xdr:to>
      <xdr:col>3</xdr:col>
      <xdr:colOff>287357</xdr:colOff>
      <xdr:row>18</xdr:row>
      <xdr:rowOff>130354</xdr:rowOff>
    </xdr:to>
    <xdr:pic>
      <xdr:nvPicPr>
        <xdr:cNvPr id="94" name="图形 93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6873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17</xdr:row>
      <xdr:rowOff>72458</xdr:rowOff>
    </xdr:from>
    <xdr:to>
      <xdr:col>0</xdr:col>
      <xdr:colOff>411472</xdr:colOff>
      <xdr:row>17</xdr:row>
      <xdr:rowOff>365568</xdr:rowOff>
    </xdr:to>
    <xdr:pic>
      <xdr:nvPicPr>
        <xdr:cNvPr id="95" name="图形 94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6854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97" name="图形 96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3044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9" name="图形 98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209800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100" name="图形 99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4150995"/>
          <a:ext cx="266065" cy="26606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48</xdr:row>
      <xdr:rowOff>15868</xdr:rowOff>
    </xdr:from>
    <xdr:ext cx="189833" cy="189833"/>
    <xdr:pic>
      <xdr:nvPicPr>
        <xdr:cNvPr id="101" name="图形 100" descr="日历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841970" y="17814290"/>
          <a:ext cx="189865" cy="189865"/>
        </a:xfrm>
        <a:prstGeom prst="rect">
          <a:avLst/>
        </a:prstGeom>
      </xdr:spPr>
    </xdr:pic>
    <xdr:clientData/>
  </xdr:oneCellAnchor>
  <xdr:twoCellAnchor>
    <xdr:from>
      <xdr:col>20</xdr:col>
      <xdr:colOff>88627</xdr:colOff>
      <xdr:row>51</xdr:row>
      <xdr:rowOff>44524</xdr:rowOff>
    </xdr:from>
    <xdr:to>
      <xdr:col>21</xdr:col>
      <xdr:colOff>571996</xdr:colOff>
      <xdr:row>52</xdr:row>
      <xdr:rowOff>154639</xdr:rowOff>
    </xdr:to>
    <xdr:grpSp>
      <xdr:nvGrpSpPr>
        <xdr:cNvPr id="102" name="组合 101"/>
        <xdr:cNvGrpSpPr/>
      </xdr:nvGrpSpPr>
      <xdr:grpSpPr>
        <a:xfrm>
          <a:off x="18973165" y="18500725"/>
          <a:ext cx="1486535" cy="328930"/>
          <a:chOff x="12447484" y="8508993"/>
          <a:chExt cx="1165423" cy="327636"/>
        </a:xfrm>
      </xdr:grpSpPr>
      <xdr:sp>
        <xdr:nvSpPr>
          <xdr:cNvPr id="103" name="矩形 10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04" name="文本框 10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21</xdr:col>
      <xdr:colOff>469854</xdr:colOff>
      <xdr:row>51</xdr:row>
      <xdr:rowOff>30720</xdr:rowOff>
    </xdr:from>
    <xdr:to>
      <xdr:col>22</xdr:col>
      <xdr:colOff>280911</xdr:colOff>
      <xdr:row>52</xdr:row>
      <xdr:rowOff>153535</xdr:rowOff>
    </xdr:to>
    <xdr:grpSp>
      <xdr:nvGrpSpPr>
        <xdr:cNvPr id="105" name="组合 104"/>
        <xdr:cNvGrpSpPr/>
      </xdr:nvGrpSpPr>
      <xdr:grpSpPr>
        <a:xfrm>
          <a:off x="20357465" y="18486755"/>
          <a:ext cx="1005205" cy="341630"/>
          <a:chOff x="12447484" y="8508993"/>
          <a:chExt cx="1193739" cy="327636"/>
        </a:xfrm>
      </xdr:grpSpPr>
      <xdr:sp>
        <xdr:nvSpPr>
          <xdr:cNvPr id="106" name="矩形 10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07" name="文本框 10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21</xdr:col>
      <xdr:colOff>954089</xdr:colOff>
      <xdr:row>80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841970" y="24738965"/>
          <a:ext cx="189865" cy="189865"/>
        </a:xfrm>
        <a:prstGeom prst="rect">
          <a:avLst/>
        </a:prstGeom>
      </xdr:spPr>
    </xdr:pic>
    <xdr:clientData/>
  </xdr:oneCellAnchor>
  <xdr:twoCellAnchor>
    <xdr:from>
      <xdr:col>20</xdr:col>
      <xdr:colOff>74029</xdr:colOff>
      <xdr:row>83</xdr:row>
      <xdr:rowOff>88319</xdr:rowOff>
    </xdr:from>
    <xdr:to>
      <xdr:col>21</xdr:col>
      <xdr:colOff>557398</xdr:colOff>
      <xdr:row>84</xdr:row>
      <xdr:rowOff>198434</xdr:rowOff>
    </xdr:to>
    <xdr:grpSp>
      <xdr:nvGrpSpPr>
        <xdr:cNvPr id="109" name="组合 108"/>
        <xdr:cNvGrpSpPr/>
      </xdr:nvGrpSpPr>
      <xdr:grpSpPr>
        <a:xfrm>
          <a:off x="18958560" y="25478740"/>
          <a:ext cx="1486535" cy="328930"/>
          <a:chOff x="12447484" y="8508993"/>
          <a:chExt cx="1165423" cy="327636"/>
        </a:xfrm>
      </xdr:grpSpPr>
      <xdr:sp>
        <xdr:nvSpPr>
          <xdr:cNvPr id="110" name="矩形 109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11" name="文本框 110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21</xdr:col>
      <xdr:colOff>455256</xdr:colOff>
      <xdr:row>83</xdr:row>
      <xdr:rowOff>74515</xdr:rowOff>
    </xdr:from>
    <xdr:to>
      <xdr:col>22</xdr:col>
      <xdr:colOff>266313</xdr:colOff>
      <xdr:row>84</xdr:row>
      <xdr:rowOff>197330</xdr:rowOff>
    </xdr:to>
    <xdr:grpSp>
      <xdr:nvGrpSpPr>
        <xdr:cNvPr id="112" name="组合 111"/>
        <xdr:cNvGrpSpPr/>
      </xdr:nvGrpSpPr>
      <xdr:grpSpPr>
        <a:xfrm>
          <a:off x="20342860" y="25464770"/>
          <a:ext cx="1005205" cy="341630"/>
          <a:chOff x="12447484" y="8508993"/>
          <a:chExt cx="1193739" cy="327636"/>
        </a:xfrm>
      </xdr:grpSpPr>
      <xdr:sp>
        <xdr:nvSpPr>
          <xdr:cNvPr id="113" name="矩形 11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14" name="文本框 113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15" name="矩形 114"/>
        <xdr:cNvSpPr/>
      </xdr:nvSpPr>
      <xdr:spPr>
        <a:xfrm>
          <a:off x="38315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16" name="图形 1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17" name="矩形 116"/>
        <xdr:cNvSpPr/>
      </xdr:nvSpPr>
      <xdr:spPr>
        <a:xfrm>
          <a:off x="38315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18" name="图形 11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>
      <xdr:nvSpPr>
        <xdr:cNvPr id="119" name="矩形 118"/>
        <xdr:cNvSpPr/>
      </xdr:nvSpPr>
      <xdr:spPr>
        <a:xfrm>
          <a:off x="3831590" y="13976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20" name="图形 11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3953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34</xdr:row>
      <xdr:rowOff>159157</xdr:rowOff>
    </xdr:from>
    <xdr:to>
      <xdr:col>6</xdr:col>
      <xdr:colOff>369776</xdr:colOff>
      <xdr:row>34</xdr:row>
      <xdr:rowOff>288416</xdr:rowOff>
    </xdr:to>
    <xdr:sp>
      <xdr:nvSpPr>
        <xdr:cNvPr id="121" name="矩形 120"/>
        <xdr:cNvSpPr/>
      </xdr:nvSpPr>
      <xdr:spPr>
        <a:xfrm>
          <a:off x="3831590" y="13595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34</xdr:row>
      <xdr:rowOff>136358</xdr:rowOff>
    </xdr:from>
    <xdr:ext cx="185209" cy="185209"/>
    <xdr:pic>
      <xdr:nvPicPr>
        <xdr:cNvPr id="122" name="图形 12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8730" y="13572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31</xdr:row>
      <xdr:rowOff>170084</xdr:rowOff>
    </xdr:from>
    <xdr:to>
      <xdr:col>6</xdr:col>
      <xdr:colOff>400893</xdr:colOff>
      <xdr:row>31</xdr:row>
      <xdr:rowOff>261524</xdr:rowOff>
    </xdr:to>
    <xdr:sp>
      <xdr:nvSpPr>
        <xdr:cNvPr id="123" name="直角三角形 122"/>
        <xdr:cNvSpPr/>
      </xdr:nvSpPr>
      <xdr:spPr>
        <a:xfrm flipH="1">
          <a:off x="3928745" y="124631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0</xdr:rowOff>
    </xdr:from>
    <xdr:ext cx="185209" cy="185209"/>
    <xdr:pic>
      <xdr:nvPicPr>
        <xdr:cNvPr id="124" name="图形 12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10" y="2209800"/>
          <a:ext cx="184785" cy="184785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>
      <xdr:nvSpPr>
        <xdr:cNvPr id="125" name="矩形 124"/>
        <xdr:cNvSpPr/>
      </xdr:nvSpPr>
      <xdr:spPr>
        <a:xfrm>
          <a:off x="3441065" y="1574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26" name="图形 1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27095" y="1549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229812</xdr:colOff>
      <xdr:row>26</xdr:row>
      <xdr:rowOff>160593</xdr:rowOff>
    </xdr:from>
    <xdr:to>
      <xdr:col>6</xdr:col>
      <xdr:colOff>321252</xdr:colOff>
      <xdr:row>26</xdr:row>
      <xdr:rowOff>252033</xdr:rowOff>
    </xdr:to>
    <xdr:sp>
      <xdr:nvSpPr>
        <xdr:cNvPr id="127" name="直角三角形 126"/>
        <xdr:cNvSpPr/>
      </xdr:nvSpPr>
      <xdr:spPr>
        <a:xfrm flipH="1">
          <a:off x="3848735" y="105486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12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5248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16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6090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291630</xdr:colOff>
      <xdr:row>1</xdr:row>
      <xdr:rowOff>101501</xdr:rowOff>
    </xdr:from>
    <xdr:to>
      <xdr:col>16</xdr:col>
      <xdr:colOff>1400542</xdr:colOff>
      <xdr:row>1</xdr:row>
      <xdr:rowOff>374316</xdr:rowOff>
    </xdr:to>
    <xdr:grpSp>
      <xdr:nvGrpSpPr>
        <xdr:cNvPr id="8" name="组合 7"/>
        <xdr:cNvGrpSpPr/>
      </xdr:nvGrpSpPr>
      <xdr:grpSpPr>
        <a:xfrm>
          <a:off x="13169265" y="710565"/>
          <a:ext cx="4321810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6</xdr:col>
      <xdr:colOff>809475</xdr:colOff>
      <xdr:row>1</xdr:row>
      <xdr:rowOff>57990</xdr:rowOff>
    </xdr:from>
    <xdr:to>
      <xdr:col>8</xdr:col>
      <xdr:colOff>6335</xdr:colOff>
      <xdr:row>2</xdr:row>
      <xdr:rowOff>2743</xdr:rowOff>
    </xdr:to>
    <xdr:grpSp>
      <xdr:nvGrpSpPr>
        <xdr:cNvPr id="12" name="组合 11"/>
        <xdr:cNvGrpSpPr/>
      </xdr:nvGrpSpPr>
      <xdr:grpSpPr>
        <a:xfrm>
          <a:off x="4428490" y="667385"/>
          <a:ext cx="1279525" cy="40195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5318</xdr:colOff>
      <xdr:row>1</xdr:row>
      <xdr:rowOff>55576</xdr:rowOff>
    </xdr:from>
    <xdr:to>
      <xdr:col>7</xdr:col>
      <xdr:colOff>800300</xdr:colOff>
      <xdr:row>1</xdr:row>
      <xdr:rowOff>387724</xdr:rowOff>
    </xdr:to>
    <xdr:sp>
      <xdr:nvSpPr>
        <xdr:cNvPr id="15" name="文本框 132"/>
        <xdr:cNvSpPr txBox="1"/>
      </xdr:nvSpPr>
      <xdr:spPr>
        <a:xfrm>
          <a:off x="4462780" y="664845"/>
          <a:ext cx="79502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4169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1124729</xdr:colOff>
      <xdr:row>1</xdr:row>
      <xdr:rowOff>60978</xdr:rowOff>
    </xdr:from>
    <xdr:to>
      <xdr:col>8</xdr:col>
      <xdr:colOff>1509243</xdr:colOff>
      <xdr:row>2</xdr:row>
      <xdr:rowOff>1028</xdr:rowOff>
    </xdr:to>
    <xdr:grpSp>
      <xdr:nvGrpSpPr>
        <xdr:cNvPr id="17" name="组合 16"/>
        <xdr:cNvGrpSpPr/>
      </xdr:nvGrpSpPr>
      <xdr:grpSpPr>
        <a:xfrm>
          <a:off x="5582285" y="670560"/>
          <a:ext cx="1628775" cy="3968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1205869</xdr:colOff>
      <xdr:row>1</xdr:row>
      <xdr:rowOff>51556</xdr:rowOff>
    </xdr:from>
    <xdr:to>
      <xdr:col>8</xdr:col>
      <xdr:colOff>1386307</xdr:colOff>
      <xdr:row>1</xdr:row>
      <xdr:rowOff>383704</xdr:rowOff>
    </xdr:to>
    <xdr:sp>
      <xdr:nvSpPr>
        <xdr:cNvPr id="20" name="文本框 132"/>
        <xdr:cNvSpPr txBox="1"/>
      </xdr:nvSpPr>
      <xdr:spPr>
        <a:xfrm>
          <a:off x="5663565" y="661035"/>
          <a:ext cx="142494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30" name="文本框 29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272357</xdr:colOff>
      <xdr:row>47</xdr:row>
      <xdr:rowOff>136099</xdr:rowOff>
    </xdr:from>
    <xdr:to>
      <xdr:col>17</xdr:col>
      <xdr:colOff>268675</xdr:colOff>
      <xdr:row>47</xdr:row>
      <xdr:rowOff>561829</xdr:rowOff>
    </xdr:to>
    <xdr:grpSp>
      <xdr:nvGrpSpPr>
        <xdr:cNvPr id="38" name="组合 37"/>
        <xdr:cNvGrpSpPr/>
      </xdr:nvGrpSpPr>
      <xdr:grpSpPr>
        <a:xfrm>
          <a:off x="16362680" y="18525490"/>
          <a:ext cx="1546225" cy="425450"/>
          <a:chOff x="12437620" y="8772100"/>
          <a:chExt cx="1547055" cy="425730"/>
        </a:xfrm>
      </xdr:grpSpPr>
      <xdr:grpSp>
        <xdr:nvGrpSpPr>
          <xdr:cNvPr id="39" name="组合 38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41" name="矩形 40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橡皮擦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975894</xdr:colOff>
      <xdr:row>47</xdr:row>
      <xdr:rowOff>135488</xdr:rowOff>
    </xdr:from>
    <xdr:to>
      <xdr:col>16</xdr:col>
      <xdr:colOff>26736</xdr:colOff>
      <xdr:row>47</xdr:row>
      <xdr:rowOff>561472</xdr:rowOff>
    </xdr:to>
    <xdr:grpSp>
      <xdr:nvGrpSpPr>
        <xdr:cNvPr id="81" name="组合 80"/>
        <xdr:cNvGrpSpPr/>
      </xdr:nvGrpSpPr>
      <xdr:grpSpPr>
        <a:xfrm>
          <a:off x="14780260" y="18524855"/>
          <a:ext cx="1337310" cy="426085"/>
          <a:chOff x="9090526" y="13771278"/>
          <a:chExt cx="1336842" cy="425984"/>
        </a:xfrm>
      </xdr:grpSpPr>
      <xdr:grpSp>
        <xdr:nvGrpSpPr>
          <xdr:cNvPr id="82" name="组合 81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4" name="矩形 83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5" name="文本框 84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3" name="图形 82" descr="下载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88" name="图形 87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949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90" name="图形 89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3048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16</xdr:row>
      <xdr:rowOff>36286</xdr:rowOff>
    </xdr:from>
    <xdr:to>
      <xdr:col>0</xdr:col>
      <xdr:colOff>447523</xdr:colOff>
      <xdr:row>16</xdr:row>
      <xdr:rowOff>302381</xdr:rowOff>
    </xdr:to>
    <xdr:pic>
      <xdr:nvPicPr>
        <xdr:cNvPr id="91" name="图形 90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6436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26</xdr:row>
      <xdr:rowOff>58263</xdr:rowOff>
    </xdr:from>
    <xdr:to>
      <xdr:col>2</xdr:col>
      <xdr:colOff>358125</xdr:colOff>
      <xdr:row>27</xdr:row>
      <xdr:rowOff>84396</xdr:rowOff>
    </xdr:to>
    <xdr:pic>
      <xdr:nvPicPr>
        <xdr:cNvPr id="93" name="图形 92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10268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26</xdr:row>
      <xdr:rowOff>92293</xdr:rowOff>
    </xdr:from>
    <xdr:to>
      <xdr:col>3</xdr:col>
      <xdr:colOff>287357</xdr:colOff>
      <xdr:row>27</xdr:row>
      <xdr:rowOff>130354</xdr:rowOff>
    </xdr:to>
    <xdr:pic>
      <xdr:nvPicPr>
        <xdr:cNvPr id="94" name="图形 93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10302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26</xdr:row>
      <xdr:rowOff>72458</xdr:rowOff>
    </xdr:from>
    <xdr:to>
      <xdr:col>0</xdr:col>
      <xdr:colOff>411472</xdr:colOff>
      <xdr:row>26</xdr:row>
      <xdr:rowOff>365568</xdr:rowOff>
    </xdr:to>
    <xdr:pic>
      <xdr:nvPicPr>
        <xdr:cNvPr id="95" name="图形 94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10283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97" name="图形 9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949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99" name="图形 9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3048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16</xdr:row>
      <xdr:rowOff>36286</xdr:rowOff>
    </xdr:from>
    <xdr:to>
      <xdr:col>0</xdr:col>
      <xdr:colOff>447523</xdr:colOff>
      <xdr:row>16</xdr:row>
      <xdr:rowOff>302381</xdr:rowOff>
    </xdr:to>
    <xdr:pic>
      <xdr:nvPicPr>
        <xdr:cNvPr id="100" name="图形 9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6436995"/>
          <a:ext cx="266065" cy="266065"/>
        </a:xfrm>
        <a:prstGeom prst="rect">
          <a:avLst/>
        </a:prstGeom>
      </xdr:spPr>
    </xdr:pic>
    <xdr:clientData/>
  </xdr:twoCellAnchor>
  <xdr:oneCellAnchor>
    <xdr:from>
      <xdr:col>23</xdr:col>
      <xdr:colOff>954089</xdr:colOff>
      <xdr:row>69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22467570" y="23557865"/>
          <a:ext cx="189865" cy="189865"/>
        </a:xfrm>
        <a:prstGeom prst="rect">
          <a:avLst/>
        </a:prstGeom>
      </xdr:spPr>
    </xdr:pic>
    <xdr:clientData/>
  </xdr:oneCellAnchor>
  <xdr:twoCellAnchor>
    <xdr:from>
      <xdr:col>22</xdr:col>
      <xdr:colOff>74029</xdr:colOff>
      <xdr:row>72</xdr:row>
      <xdr:rowOff>88319</xdr:rowOff>
    </xdr:from>
    <xdr:to>
      <xdr:col>23</xdr:col>
      <xdr:colOff>557398</xdr:colOff>
      <xdr:row>73</xdr:row>
      <xdr:rowOff>198434</xdr:rowOff>
    </xdr:to>
    <xdr:grpSp>
      <xdr:nvGrpSpPr>
        <xdr:cNvPr id="109" name="组合 108"/>
        <xdr:cNvGrpSpPr/>
      </xdr:nvGrpSpPr>
      <xdr:grpSpPr>
        <a:xfrm>
          <a:off x="20584160" y="24288115"/>
          <a:ext cx="1486535" cy="328930"/>
          <a:chOff x="12447484" y="8508993"/>
          <a:chExt cx="1165423" cy="327636"/>
        </a:xfrm>
      </xdr:grpSpPr>
      <xdr:sp>
        <xdr:nvSpPr>
          <xdr:cNvPr id="110" name="矩形 109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11" name="文本框 110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455256</xdr:colOff>
      <xdr:row>72</xdr:row>
      <xdr:rowOff>74515</xdr:rowOff>
    </xdr:from>
    <xdr:to>
      <xdr:col>24</xdr:col>
      <xdr:colOff>266313</xdr:colOff>
      <xdr:row>73</xdr:row>
      <xdr:rowOff>197330</xdr:rowOff>
    </xdr:to>
    <xdr:grpSp>
      <xdr:nvGrpSpPr>
        <xdr:cNvPr id="112" name="组合 111"/>
        <xdr:cNvGrpSpPr/>
      </xdr:nvGrpSpPr>
      <xdr:grpSpPr>
        <a:xfrm>
          <a:off x="21968460" y="24274145"/>
          <a:ext cx="1005205" cy="341630"/>
          <a:chOff x="12447484" y="8508993"/>
          <a:chExt cx="1193739" cy="327636"/>
        </a:xfrm>
      </xdr:grpSpPr>
      <xdr:sp>
        <xdr:nvSpPr>
          <xdr:cNvPr id="113" name="矩形 11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14" name="文本框 113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1</xdr:col>
      <xdr:colOff>499190</xdr:colOff>
      <xdr:row>6</xdr:row>
      <xdr:rowOff>120427</xdr:rowOff>
    </xdr:from>
    <xdr:ext cx="185209" cy="185209"/>
    <xdr:pic>
      <xdr:nvPicPr>
        <xdr:cNvPr id="124" name="图形 123" descr="复选标记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096010" y="2710815"/>
          <a:ext cx="184785" cy="185420"/>
        </a:xfrm>
        <a:prstGeom prst="rect">
          <a:avLst/>
        </a:prstGeom>
      </xdr:spPr>
    </xdr:pic>
    <xdr:clientData/>
  </xdr:oneCellAnchor>
  <xdr:twoCellAnchor>
    <xdr:from>
      <xdr:col>22</xdr:col>
      <xdr:colOff>1209040</xdr:colOff>
      <xdr:row>5</xdr:row>
      <xdr:rowOff>111760</xdr:rowOff>
    </xdr:from>
    <xdr:to>
      <xdr:col>22</xdr:col>
      <xdr:colOff>1330960</xdr:colOff>
      <xdr:row>5</xdr:row>
      <xdr:rowOff>243840</xdr:rowOff>
    </xdr:to>
    <xdr:sp>
      <xdr:nvSpPr>
        <xdr:cNvPr id="134" name="矩形 133"/>
        <xdr:cNvSpPr/>
      </xdr:nvSpPr>
      <xdr:spPr>
        <a:xfrm>
          <a:off x="21513800" y="2321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22</xdr:col>
      <xdr:colOff>1209040</xdr:colOff>
      <xdr:row>7</xdr:row>
      <xdr:rowOff>152400</xdr:rowOff>
    </xdr:from>
    <xdr:to>
      <xdr:col>22</xdr:col>
      <xdr:colOff>1330960</xdr:colOff>
      <xdr:row>7</xdr:row>
      <xdr:rowOff>284480</xdr:rowOff>
    </xdr:to>
    <xdr:sp>
      <xdr:nvSpPr>
        <xdr:cNvPr id="135" name="矩形 134"/>
        <xdr:cNvSpPr/>
      </xdr:nvSpPr>
      <xdr:spPr>
        <a:xfrm>
          <a:off x="21513800" y="3124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233564</xdr:colOff>
      <xdr:row>1</xdr:row>
      <xdr:rowOff>64413</xdr:rowOff>
    </xdr:from>
    <xdr:to>
      <xdr:col>7</xdr:col>
      <xdr:colOff>12758</xdr:colOff>
      <xdr:row>2</xdr:row>
      <xdr:rowOff>9166</xdr:rowOff>
    </xdr:to>
    <xdr:grpSp>
      <xdr:nvGrpSpPr>
        <xdr:cNvPr id="152" name="组合 151"/>
        <xdr:cNvGrpSpPr/>
      </xdr:nvGrpSpPr>
      <xdr:grpSpPr>
        <a:xfrm>
          <a:off x="3382645" y="673735"/>
          <a:ext cx="1087755" cy="401955"/>
          <a:chOff x="7161782" y="4071190"/>
          <a:chExt cx="1497728" cy="371850"/>
        </a:xfrm>
      </xdr:grpSpPr>
      <xdr:pic>
        <xdr:nvPicPr>
          <xdr:cNvPr id="153" name="图片 152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54" name="矩形 15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303697</xdr:colOff>
      <xdr:row>1</xdr:row>
      <xdr:rowOff>76597</xdr:rowOff>
    </xdr:from>
    <xdr:to>
      <xdr:col>6</xdr:col>
      <xdr:colOff>631552</xdr:colOff>
      <xdr:row>1</xdr:row>
      <xdr:rowOff>408745</xdr:rowOff>
    </xdr:to>
    <xdr:sp>
      <xdr:nvSpPr>
        <xdr:cNvPr id="155" name="文本框 132"/>
        <xdr:cNvSpPr txBox="1"/>
      </xdr:nvSpPr>
      <xdr:spPr>
        <a:xfrm>
          <a:off x="3453130" y="685800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提单号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4</xdr:row>
      <xdr:rowOff>168874</xdr:rowOff>
    </xdr:from>
    <xdr:to>
      <xdr:col>5</xdr:col>
      <xdr:colOff>358941</xdr:colOff>
      <xdr:row>4</xdr:row>
      <xdr:rowOff>260314</xdr:rowOff>
    </xdr:to>
    <xdr:sp>
      <xdr:nvSpPr>
        <xdr:cNvPr id="156" name="直角三角形 155"/>
        <xdr:cNvSpPr/>
      </xdr:nvSpPr>
      <xdr:spPr>
        <a:xfrm flipH="1">
          <a:off x="3416935" y="1997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4</xdr:row>
      <xdr:rowOff>126716</xdr:rowOff>
    </xdr:from>
    <xdr:to>
      <xdr:col>5</xdr:col>
      <xdr:colOff>449262</xdr:colOff>
      <xdr:row>4</xdr:row>
      <xdr:rowOff>255975</xdr:rowOff>
    </xdr:to>
    <xdr:sp>
      <xdr:nvSpPr>
        <xdr:cNvPr id="157" name="矩形 156"/>
        <xdr:cNvSpPr/>
      </xdr:nvSpPr>
      <xdr:spPr>
        <a:xfrm>
          <a:off x="34410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4</xdr:row>
      <xdr:rowOff>101662</xdr:rowOff>
    </xdr:from>
    <xdr:ext cx="185209" cy="185209"/>
    <xdr:pic>
      <xdr:nvPicPr>
        <xdr:cNvPr id="158" name="图形 157" descr="复选标记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34270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5</xdr:row>
      <xdr:rowOff>168874</xdr:rowOff>
    </xdr:from>
    <xdr:to>
      <xdr:col>6</xdr:col>
      <xdr:colOff>358941</xdr:colOff>
      <xdr:row>5</xdr:row>
      <xdr:rowOff>260314</xdr:rowOff>
    </xdr:to>
    <xdr:sp>
      <xdr:nvSpPr>
        <xdr:cNvPr id="159" name="直角三角形 158"/>
        <xdr:cNvSpPr/>
      </xdr:nvSpPr>
      <xdr:spPr>
        <a:xfrm flipH="1">
          <a:off x="3886835" y="2378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267501</xdr:colOff>
      <xdr:row>16</xdr:row>
      <xdr:rowOff>168874</xdr:rowOff>
    </xdr:from>
    <xdr:to>
      <xdr:col>6</xdr:col>
      <xdr:colOff>358941</xdr:colOff>
      <xdr:row>16</xdr:row>
      <xdr:rowOff>260314</xdr:rowOff>
    </xdr:to>
    <xdr:sp>
      <xdr:nvSpPr>
        <xdr:cNvPr id="162" name="直角三角形 161"/>
        <xdr:cNvSpPr/>
      </xdr:nvSpPr>
      <xdr:spPr>
        <a:xfrm flipH="1">
          <a:off x="3886835" y="6569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267501</xdr:colOff>
      <xdr:row>20</xdr:row>
      <xdr:rowOff>168874</xdr:rowOff>
    </xdr:from>
    <xdr:to>
      <xdr:col>6</xdr:col>
      <xdr:colOff>358941</xdr:colOff>
      <xdr:row>20</xdr:row>
      <xdr:rowOff>260314</xdr:rowOff>
    </xdr:to>
    <xdr:sp>
      <xdr:nvSpPr>
        <xdr:cNvPr id="165" name="直角三角形 164"/>
        <xdr:cNvSpPr/>
      </xdr:nvSpPr>
      <xdr:spPr>
        <a:xfrm flipH="1">
          <a:off x="3886835" y="8093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267501</xdr:colOff>
      <xdr:row>36</xdr:row>
      <xdr:rowOff>168874</xdr:rowOff>
    </xdr:from>
    <xdr:to>
      <xdr:col>6</xdr:col>
      <xdr:colOff>358941</xdr:colOff>
      <xdr:row>36</xdr:row>
      <xdr:rowOff>260314</xdr:rowOff>
    </xdr:to>
    <xdr:sp>
      <xdr:nvSpPr>
        <xdr:cNvPr id="171" name="直角三角形 170"/>
        <xdr:cNvSpPr/>
      </xdr:nvSpPr>
      <xdr:spPr>
        <a:xfrm flipH="1">
          <a:off x="3886835" y="143668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267501</xdr:colOff>
      <xdr:row>39</xdr:row>
      <xdr:rowOff>168874</xdr:rowOff>
    </xdr:from>
    <xdr:to>
      <xdr:col>5</xdr:col>
      <xdr:colOff>358941</xdr:colOff>
      <xdr:row>39</xdr:row>
      <xdr:rowOff>260314</xdr:rowOff>
    </xdr:to>
    <xdr:sp>
      <xdr:nvSpPr>
        <xdr:cNvPr id="174" name="直角三角形 173"/>
        <xdr:cNvSpPr/>
      </xdr:nvSpPr>
      <xdr:spPr>
        <a:xfrm flipH="1">
          <a:off x="3416935" y="155098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267501</xdr:colOff>
      <xdr:row>40</xdr:row>
      <xdr:rowOff>168874</xdr:rowOff>
    </xdr:from>
    <xdr:to>
      <xdr:col>5</xdr:col>
      <xdr:colOff>358941</xdr:colOff>
      <xdr:row>40</xdr:row>
      <xdr:rowOff>260314</xdr:rowOff>
    </xdr:to>
    <xdr:sp>
      <xdr:nvSpPr>
        <xdr:cNvPr id="175" name="直角三角形 174"/>
        <xdr:cNvSpPr/>
      </xdr:nvSpPr>
      <xdr:spPr>
        <a:xfrm flipH="1">
          <a:off x="3416935" y="158908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40</xdr:row>
      <xdr:rowOff>126716</xdr:rowOff>
    </xdr:from>
    <xdr:to>
      <xdr:col>5</xdr:col>
      <xdr:colOff>449262</xdr:colOff>
      <xdr:row>40</xdr:row>
      <xdr:rowOff>255975</xdr:rowOff>
    </xdr:to>
    <xdr:sp>
      <xdr:nvSpPr>
        <xdr:cNvPr id="176" name="矩形 175"/>
        <xdr:cNvSpPr/>
      </xdr:nvSpPr>
      <xdr:spPr>
        <a:xfrm>
          <a:off x="3441065" y="158489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40</xdr:row>
      <xdr:rowOff>101662</xdr:rowOff>
    </xdr:from>
    <xdr:ext cx="185209" cy="185209"/>
    <xdr:pic>
      <xdr:nvPicPr>
        <xdr:cNvPr id="177" name="图形 176" descr="复选标记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3427095" y="158242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41</xdr:row>
      <xdr:rowOff>168874</xdr:rowOff>
    </xdr:from>
    <xdr:to>
      <xdr:col>6</xdr:col>
      <xdr:colOff>358941</xdr:colOff>
      <xdr:row>41</xdr:row>
      <xdr:rowOff>260314</xdr:rowOff>
    </xdr:to>
    <xdr:sp>
      <xdr:nvSpPr>
        <xdr:cNvPr id="184" name="直角三角形 183"/>
        <xdr:cNvSpPr/>
      </xdr:nvSpPr>
      <xdr:spPr>
        <a:xfrm flipH="1">
          <a:off x="3886835" y="162718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14598</xdr:colOff>
      <xdr:row>0</xdr:row>
      <xdr:rowOff>0</xdr:rowOff>
    </xdr:from>
    <xdr:to>
      <xdr:col>30</xdr:col>
      <xdr:colOff>384212</xdr:colOff>
      <xdr:row>22</xdr:row>
      <xdr:rowOff>182763</xdr:rowOff>
    </xdr:to>
    <xdr:pic>
      <xdr:nvPicPr>
        <xdr:cNvPr id="116" name="图片 115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7984470" y="0"/>
          <a:ext cx="9361805" cy="8869045"/>
        </a:xfrm>
        <a:prstGeom prst="rect">
          <a:avLst/>
        </a:prstGeom>
      </xdr:spPr>
    </xdr:pic>
    <xdr:clientData/>
  </xdr:twoCellAnchor>
  <xdr:twoCellAnchor editAs="oneCell">
    <xdr:from>
      <xdr:col>30</xdr:col>
      <xdr:colOff>364944</xdr:colOff>
      <xdr:row>0</xdr:row>
      <xdr:rowOff>72988</xdr:rowOff>
    </xdr:from>
    <xdr:to>
      <xdr:col>35</xdr:col>
      <xdr:colOff>484499</xdr:colOff>
      <xdr:row>8</xdr:row>
      <xdr:rowOff>57514</xdr:rowOff>
    </xdr:to>
    <xdr:pic>
      <xdr:nvPicPr>
        <xdr:cNvPr id="26" name="图片 2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7326590" y="72390"/>
          <a:ext cx="4310380" cy="3337560"/>
        </a:xfrm>
        <a:prstGeom prst="rect">
          <a:avLst/>
        </a:prstGeom>
      </xdr:spPr>
    </xdr:pic>
    <xdr:clientData/>
  </xdr:twoCellAnchor>
  <xdr:twoCellAnchor>
    <xdr:from>
      <xdr:col>14</xdr:col>
      <xdr:colOff>233562</xdr:colOff>
      <xdr:row>47</xdr:row>
      <xdr:rowOff>141911</xdr:rowOff>
    </xdr:from>
    <xdr:to>
      <xdr:col>15</xdr:col>
      <xdr:colOff>733848</xdr:colOff>
      <xdr:row>47</xdr:row>
      <xdr:rowOff>567641</xdr:rowOff>
    </xdr:to>
    <xdr:sp>
      <xdr:nvSpPr>
        <xdr:cNvPr id="168" name="矩形 167"/>
        <xdr:cNvSpPr/>
      </xdr:nvSpPr>
      <xdr:spPr>
        <a:xfrm>
          <a:off x="13110845" y="18531205"/>
          <a:ext cx="1427480" cy="42545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656896</xdr:colOff>
      <xdr:row>47</xdr:row>
      <xdr:rowOff>143324</xdr:rowOff>
    </xdr:from>
    <xdr:to>
      <xdr:col>15</xdr:col>
      <xdr:colOff>710042</xdr:colOff>
      <xdr:row>47</xdr:row>
      <xdr:rowOff>567895</xdr:rowOff>
    </xdr:to>
    <xdr:sp>
      <xdr:nvSpPr>
        <xdr:cNvPr id="169" name="文本框 168"/>
        <xdr:cNvSpPr txBox="1"/>
      </xdr:nvSpPr>
      <xdr:spPr>
        <a:xfrm>
          <a:off x="13534390" y="18532475"/>
          <a:ext cx="980440" cy="4248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保存费用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35</xdr:col>
      <xdr:colOff>540114</xdr:colOff>
      <xdr:row>0</xdr:row>
      <xdr:rowOff>0</xdr:rowOff>
    </xdr:from>
    <xdr:to>
      <xdr:col>39</xdr:col>
      <xdr:colOff>780538</xdr:colOff>
      <xdr:row>8</xdr:row>
      <xdr:rowOff>213126</xdr:rowOff>
    </xdr:to>
    <xdr:pic>
      <xdr:nvPicPr>
        <xdr:cNvPr id="28" name="图片 2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1692850" y="0"/>
          <a:ext cx="3593465" cy="3565525"/>
        </a:xfrm>
        <a:prstGeom prst="rect">
          <a:avLst/>
        </a:prstGeom>
      </xdr:spPr>
    </xdr:pic>
    <xdr:clientData/>
  </xdr:twoCellAnchor>
  <xdr:twoCellAnchor editAs="oneCell">
    <xdr:from>
      <xdr:col>14</xdr:col>
      <xdr:colOff>350347</xdr:colOff>
      <xdr:row>47</xdr:row>
      <xdr:rowOff>204369</xdr:rowOff>
    </xdr:from>
    <xdr:to>
      <xdr:col>14</xdr:col>
      <xdr:colOff>642301</xdr:colOff>
      <xdr:row>47</xdr:row>
      <xdr:rowOff>496323</xdr:rowOff>
    </xdr:to>
    <xdr:pic>
      <xdr:nvPicPr>
        <xdr:cNvPr id="6" name="图形 5" descr="磁盘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3227685" y="18593435"/>
          <a:ext cx="292100" cy="2921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4245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15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3627100" y="4686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10</xdr:col>
      <xdr:colOff>185656</xdr:colOff>
      <xdr:row>1</xdr:row>
      <xdr:rowOff>49279</xdr:rowOff>
    </xdr:from>
    <xdr:to>
      <xdr:col>15</xdr:col>
      <xdr:colOff>1359600</xdr:colOff>
      <xdr:row>1</xdr:row>
      <xdr:rowOff>322094</xdr:rowOff>
    </xdr:to>
    <xdr:grpSp>
      <xdr:nvGrpSpPr>
        <xdr:cNvPr id="8" name="组合 7"/>
        <xdr:cNvGrpSpPr/>
      </xdr:nvGrpSpPr>
      <xdr:grpSpPr>
        <a:xfrm>
          <a:off x="7792720" y="480695"/>
          <a:ext cx="7193915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21651</xdr:colOff>
      <xdr:row>1</xdr:row>
      <xdr:rowOff>29118</xdr:rowOff>
    </xdr:from>
    <xdr:to>
      <xdr:col>7</xdr:col>
      <xdr:colOff>1159564</xdr:colOff>
      <xdr:row>1</xdr:row>
      <xdr:rowOff>373160</xdr:rowOff>
    </xdr:to>
    <xdr:grpSp>
      <xdr:nvGrpSpPr>
        <xdr:cNvPr id="112" name="组合 111"/>
        <xdr:cNvGrpSpPr/>
      </xdr:nvGrpSpPr>
      <xdr:grpSpPr>
        <a:xfrm>
          <a:off x="4555490" y="460375"/>
          <a:ext cx="1137920" cy="344170"/>
          <a:chOff x="511132" y="664118"/>
          <a:chExt cx="1266996" cy="344042"/>
        </a:xfrm>
      </xdr:grpSpPr>
      <xdr:grpSp>
        <xdr:nvGrpSpPr>
          <xdr:cNvPr id="13" name="组合 12"/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15" name="矩形 14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16" name="文本框 132"/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/>
        <xdr:cNvGrpSpPr/>
      </xdr:nvGrpSpPr>
      <xdr:grpSpPr>
        <a:xfrm>
          <a:off x="3307080" y="469900"/>
          <a:ext cx="1239520" cy="346075"/>
          <a:chOff x="1655718" y="660098"/>
          <a:chExt cx="1228240" cy="346347"/>
        </a:xfrm>
      </xdr:grpSpPr>
      <xdr:grpSp>
        <xdr:nvGrpSpPr>
          <xdr:cNvPr id="18" name="组合 17"/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20" name="矩形 19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21" name="文本框 132"/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31" name="文本框 30"/>
        <xdr:cNvSpPr txBox="1"/>
      </xdr:nvSpPr>
      <xdr:spPr>
        <a:xfrm>
          <a:off x="136271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178777</xdr:colOff>
      <xdr:row>25</xdr:row>
      <xdr:rowOff>202942</xdr:rowOff>
    </xdr:from>
    <xdr:to>
      <xdr:col>16</xdr:col>
      <xdr:colOff>282042</xdr:colOff>
      <xdr:row>25</xdr:row>
      <xdr:rowOff>628672</xdr:rowOff>
    </xdr:to>
    <xdr:grpSp>
      <xdr:nvGrpSpPr>
        <xdr:cNvPr id="49" name="组合 48"/>
        <xdr:cNvGrpSpPr/>
      </xdr:nvGrpSpPr>
      <xdr:grpSpPr>
        <a:xfrm>
          <a:off x="13805535" y="9791065"/>
          <a:ext cx="1551305" cy="426085"/>
          <a:chOff x="12437620" y="8772100"/>
          <a:chExt cx="1547055" cy="425730"/>
        </a:xfrm>
      </xdr:grpSpPr>
      <xdr:grpSp>
        <xdr:nvGrpSpPr>
          <xdr:cNvPr id="50" name="组合 49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2" name="矩形 51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橡皮擦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>
      <xdr:nvSpPr>
        <xdr:cNvPr id="104" name="直角三角形 103"/>
        <xdr:cNvSpPr/>
      </xdr:nvSpPr>
      <xdr:spPr>
        <a:xfrm flipH="1">
          <a:off x="3493135" y="861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>
      <xdr:nvSpPr>
        <xdr:cNvPr id="107" name="直角三角形 106"/>
        <xdr:cNvSpPr/>
      </xdr:nvSpPr>
      <xdr:spPr>
        <a:xfrm flipH="1">
          <a:off x="3982085" y="8996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1034469</xdr:colOff>
      <xdr:row>36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8877915" y="12461240"/>
          <a:ext cx="189865" cy="189865"/>
        </a:xfrm>
        <a:prstGeom prst="rect">
          <a:avLst/>
        </a:prstGeom>
      </xdr:spPr>
    </xdr:pic>
    <xdr:clientData/>
  </xdr:one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>
      <xdr:nvSpPr>
        <xdr:cNvPr id="118" name="直角三角形 117"/>
        <xdr:cNvSpPr/>
      </xdr:nvSpPr>
      <xdr:spPr>
        <a:xfrm flipH="1">
          <a:off x="3395345" y="1362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>
      <xdr:nvSpPr>
        <xdr:cNvPr id="119" name="文本框 118"/>
        <xdr:cNvSpPr txBox="1"/>
      </xdr:nvSpPr>
      <xdr:spPr>
        <a:xfrm>
          <a:off x="3186430" y="9850755"/>
          <a:ext cx="4067810" cy="3562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19</xdr:col>
      <xdr:colOff>579776</xdr:colOff>
      <xdr:row>39</xdr:row>
      <xdr:rowOff>120470</xdr:rowOff>
    </xdr:from>
    <xdr:to>
      <xdr:col>21</xdr:col>
      <xdr:colOff>418443</xdr:colOff>
      <xdr:row>40</xdr:row>
      <xdr:rowOff>221422</xdr:rowOff>
    </xdr:to>
    <xdr:grpSp>
      <xdr:nvGrpSpPr>
        <xdr:cNvPr id="121" name="组合 120"/>
        <xdr:cNvGrpSpPr/>
      </xdr:nvGrpSpPr>
      <xdr:grpSpPr>
        <a:xfrm>
          <a:off x="16975455" y="13251815"/>
          <a:ext cx="1285875" cy="329565"/>
          <a:chOff x="12447484" y="8508993"/>
          <a:chExt cx="1165423" cy="327636"/>
        </a:xfrm>
      </xdr:grpSpPr>
      <xdr:sp>
        <xdr:nvSpPr>
          <xdr:cNvPr id="123" name="矩形 12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4" name="文本框 12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21</xdr:col>
      <xdr:colOff>621744</xdr:colOff>
      <xdr:row>39</xdr:row>
      <xdr:rowOff>106666</xdr:rowOff>
    </xdr:from>
    <xdr:to>
      <xdr:col>22</xdr:col>
      <xdr:colOff>432801</xdr:colOff>
      <xdr:row>40</xdr:row>
      <xdr:rowOff>207618</xdr:rowOff>
    </xdr:to>
    <xdr:grpSp>
      <xdr:nvGrpSpPr>
        <xdr:cNvPr id="125" name="组合 124"/>
        <xdr:cNvGrpSpPr/>
      </xdr:nvGrpSpPr>
      <xdr:grpSpPr>
        <a:xfrm>
          <a:off x="18465165" y="13237845"/>
          <a:ext cx="1169670" cy="329565"/>
          <a:chOff x="12447484" y="8508993"/>
          <a:chExt cx="1193739" cy="327636"/>
        </a:xfrm>
      </xdr:grpSpPr>
      <xdr:sp>
        <xdr:nvSpPr>
          <xdr:cNvPr id="126" name="矩形 12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7" name="文本框 12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22</xdr:col>
      <xdr:colOff>524565</xdr:colOff>
      <xdr:row>0</xdr:row>
      <xdr:rowOff>0</xdr:rowOff>
    </xdr:from>
    <xdr:to>
      <xdr:col>27</xdr:col>
      <xdr:colOff>492538</xdr:colOff>
      <xdr:row>8</xdr:row>
      <xdr:rowOff>294309</xdr:rowOff>
    </xdr:to>
    <xdr:pic>
      <xdr:nvPicPr>
        <xdr:cNvPr id="129" name="图片 12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726910" y="0"/>
          <a:ext cx="3256915" cy="3405505"/>
        </a:xfrm>
        <a:prstGeom prst="rect">
          <a:avLst/>
        </a:prstGeom>
      </xdr:spPr>
    </xdr:pic>
    <xdr:clientData/>
  </xdr:twoCellAnchor>
  <xdr:twoCellAnchor>
    <xdr:from>
      <xdr:col>14</xdr:col>
      <xdr:colOff>427935</xdr:colOff>
      <xdr:row>25</xdr:row>
      <xdr:rowOff>207066</xdr:rowOff>
    </xdr:from>
    <xdr:to>
      <xdr:col>15</xdr:col>
      <xdr:colOff>11625</xdr:colOff>
      <xdr:row>25</xdr:row>
      <xdr:rowOff>633050</xdr:rowOff>
    </xdr:to>
    <xdr:grpSp>
      <xdr:nvGrpSpPr>
        <xdr:cNvPr id="84" name="组合 83"/>
        <xdr:cNvGrpSpPr/>
      </xdr:nvGrpSpPr>
      <xdr:grpSpPr>
        <a:xfrm>
          <a:off x="12301855" y="9795510"/>
          <a:ext cx="1336675" cy="425450"/>
          <a:chOff x="9090526" y="13771278"/>
          <a:chExt cx="1336842" cy="425984"/>
        </a:xfrm>
      </xdr:grpSpPr>
      <xdr:grpSp>
        <xdr:nvGrpSpPr>
          <xdr:cNvPr id="85" name="组合 84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7" name="矩形 8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下载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743075" y="81222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2282825" y="81565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/>
        <xdr:cNvPicPr/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27635" y="81368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267501</xdr:colOff>
      <xdr:row>4</xdr:row>
      <xdr:rowOff>168874</xdr:rowOff>
    </xdr:from>
    <xdr:to>
      <xdr:col>6</xdr:col>
      <xdr:colOff>358941</xdr:colOff>
      <xdr:row>4</xdr:row>
      <xdr:rowOff>260314</xdr:rowOff>
    </xdr:to>
    <xdr:sp>
      <xdr:nvSpPr>
        <xdr:cNvPr id="117" name="直角三角形 116"/>
        <xdr:cNvSpPr/>
      </xdr:nvSpPr>
      <xdr:spPr>
        <a:xfrm flipH="1">
          <a:off x="3963035" y="1755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120" name="矩形 119"/>
        <xdr:cNvSpPr/>
      </xdr:nvSpPr>
      <xdr:spPr>
        <a:xfrm>
          <a:off x="3987165" y="17138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122" name="图形 121" descr="复选标记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3973195" y="16891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12</xdr:row>
      <xdr:rowOff>168874</xdr:rowOff>
    </xdr:from>
    <xdr:to>
      <xdr:col>6</xdr:col>
      <xdr:colOff>358941</xdr:colOff>
      <xdr:row>12</xdr:row>
      <xdr:rowOff>260314</xdr:rowOff>
    </xdr:to>
    <xdr:sp>
      <xdr:nvSpPr>
        <xdr:cNvPr id="128" name="直角三角形 127"/>
        <xdr:cNvSpPr/>
      </xdr:nvSpPr>
      <xdr:spPr>
        <a:xfrm flipH="1">
          <a:off x="3963035" y="480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12</xdr:row>
      <xdr:rowOff>126716</xdr:rowOff>
    </xdr:from>
    <xdr:to>
      <xdr:col>6</xdr:col>
      <xdr:colOff>449262</xdr:colOff>
      <xdr:row>12</xdr:row>
      <xdr:rowOff>255975</xdr:rowOff>
    </xdr:to>
    <xdr:sp>
      <xdr:nvSpPr>
        <xdr:cNvPr id="130" name="矩形 129"/>
        <xdr:cNvSpPr/>
      </xdr:nvSpPr>
      <xdr:spPr>
        <a:xfrm>
          <a:off x="3987165" y="47618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12</xdr:row>
      <xdr:rowOff>101662</xdr:rowOff>
    </xdr:from>
    <xdr:ext cx="185209" cy="185209"/>
    <xdr:pic>
      <xdr:nvPicPr>
        <xdr:cNvPr id="131" name="图形 130" descr="复选标记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3973195" y="47371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20</xdr:row>
      <xdr:rowOff>168874</xdr:rowOff>
    </xdr:from>
    <xdr:to>
      <xdr:col>6</xdr:col>
      <xdr:colOff>358941</xdr:colOff>
      <xdr:row>20</xdr:row>
      <xdr:rowOff>260314</xdr:rowOff>
    </xdr:to>
    <xdr:sp>
      <xdr:nvSpPr>
        <xdr:cNvPr id="135" name="直角三角形 134"/>
        <xdr:cNvSpPr/>
      </xdr:nvSpPr>
      <xdr:spPr>
        <a:xfrm flipH="1">
          <a:off x="3963035" y="7851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20</xdr:row>
      <xdr:rowOff>126716</xdr:rowOff>
    </xdr:from>
    <xdr:to>
      <xdr:col>6</xdr:col>
      <xdr:colOff>449262</xdr:colOff>
      <xdr:row>20</xdr:row>
      <xdr:rowOff>255975</xdr:rowOff>
    </xdr:to>
    <xdr:sp>
      <xdr:nvSpPr>
        <xdr:cNvPr id="136" name="矩形 135"/>
        <xdr:cNvSpPr/>
      </xdr:nvSpPr>
      <xdr:spPr>
        <a:xfrm>
          <a:off x="3987165" y="78098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20</xdr:row>
      <xdr:rowOff>101662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3973195" y="77851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17</xdr:col>
      <xdr:colOff>82826</xdr:colOff>
      <xdr:row>0</xdr:row>
      <xdr:rowOff>27609</xdr:rowOff>
    </xdr:from>
    <xdr:to>
      <xdr:col>22</xdr:col>
      <xdr:colOff>580335</xdr:colOff>
      <xdr:row>8</xdr:row>
      <xdr:rowOff>207618</xdr:rowOff>
    </xdr:to>
    <xdr:pic>
      <xdr:nvPicPr>
        <xdr:cNvPr id="66" name="图片 6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5487650" y="27305"/>
          <a:ext cx="4294505" cy="3291205"/>
        </a:xfrm>
        <a:prstGeom prst="rect">
          <a:avLst/>
        </a:prstGeom>
      </xdr:spPr>
    </xdr:pic>
    <xdr:clientData/>
  </xdr:twoCellAnchor>
  <xdr:twoCellAnchor>
    <xdr:from>
      <xdr:col>13</xdr:col>
      <xdr:colOff>552174</xdr:colOff>
      <xdr:row>25</xdr:row>
      <xdr:rowOff>207066</xdr:rowOff>
    </xdr:from>
    <xdr:to>
      <xdr:col>14</xdr:col>
      <xdr:colOff>233561</xdr:colOff>
      <xdr:row>25</xdr:row>
      <xdr:rowOff>632796</xdr:rowOff>
    </xdr:to>
    <xdr:sp>
      <xdr:nvSpPr>
        <xdr:cNvPr id="67" name="矩形 66"/>
        <xdr:cNvSpPr/>
      </xdr:nvSpPr>
      <xdr:spPr>
        <a:xfrm>
          <a:off x="10673715" y="9795510"/>
          <a:ext cx="1433830" cy="42545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975508</xdr:colOff>
      <xdr:row>25</xdr:row>
      <xdr:rowOff>208479</xdr:rowOff>
    </xdr:from>
    <xdr:to>
      <xdr:col>14</xdr:col>
      <xdr:colOff>209755</xdr:colOff>
      <xdr:row>25</xdr:row>
      <xdr:rowOff>633050</xdr:rowOff>
    </xdr:to>
    <xdr:sp>
      <xdr:nvSpPr>
        <xdr:cNvPr id="68" name="文本框 67"/>
        <xdr:cNvSpPr txBox="1"/>
      </xdr:nvSpPr>
      <xdr:spPr>
        <a:xfrm>
          <a:off x="11097260" y="9796780"/>
          <a:ext cx="986790" cy="4241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保存费用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13</xdr:col>
      <xdr:colOff>668959</xdr:colOff>
      <xdr:row>25</xdr:row>
      <xdr:rowOff>269524</xdr:rowOff>
    </xdr:from>
    <xdr:to>
      <xdr:col>13</xdr:col>
      <xdr:colOff>960913</xdr:colOff>
      <xdr:row>25</xdr:row>
      <xdr:rowOff>561478</xdr:rowOff>
    </xdr:to>
    <xdr:pic>
      <xdr:nvPicPr>
        <xdr:cNvPr id="69" name="图形 68" descr="磁盘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0790555" y="9857740"/>
          <a:ext cx="292100" cy="2921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1" name="图形 80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2" name="图形 81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3" name="图形 82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4" name="图形 83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5" name="图形 84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6" name="图形 85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7" name="图形 86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24</xdr:row>
      <xdr:rowOff>58263</xdr:rowOff>
    </xdr:from>
    <xdr:to>
      <xdr:col>2</xdr:col>
      <xdr:colOff>358125</xdr:colOff>
      <xdr:row>25</xdr:row>
      <xdr:rowOff>84395</xdr:rowOff>
    </xdr:to>
    <xdr:pic>
      <xdr:nvPicPr>
        <xdr:cNvPr id="88" name="图形 87" descr="员工徽章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075" y="9506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24</xdr:row>
      <xdr:rowOff>92293</xdr:rowOff>
    </xdr:from>
    <xdr:to>
      <xdr:col>3</xdr:col>
      <xdr:colOff>287357</xdr:colOff>
      <xdr:row>25</xdr:row>
      <xdr:rowOff>130353</xdr:rowOff>
    </xdr:to>
    <xdr:pic>
      <xdr:nvPicPr>
        <xdr:cNvPr id="89" name="图形 88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25" y="9540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24</xdr:row>
      <xdr:rowOff>72458</xdr:rowOff>
    </xdr:from>
    <xdr:to>
      <xdr:col>0</xdr:col>
      <xdr:colOff>411472</xdr:colOff>
      <xdr:row>24</xdr:row>
      <xdr:rowOff>365568</xdr:rowOff>
    </xdr:to>
    <xdr:pic>
      <xdr:nvPicPr>
        <xdr:cNvPr id="90" name="图形 89" descr="电源"/>
        <xdr:cNvPicPr/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7635" y="9521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1" name="图形 90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2" name="图形 91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3" name="图形 92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4" name="图形 93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5" name="图形 94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oneCellAnchor>
    <xdr:from>
      <xdr:col>19</xdr:col>
      <xdr:colOff>954089</xdr:colOff>
      <xdr:row>58</xdr:row>
      <xdr:rowOff>15868</xdr:rowOff>
    </xdr:from>
    <xdr:ext cx="189833" cy="189833"/>
    <xdr:pic>
      <xdr:nvPicPr>
        <xdr:cNvPr id="96" name="图形 95" descr="日历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736570" y="20938490"/>
          <a:ext cx="189865" cy="189865"/>
        </a:xfrm>
        <a:prstGeom prst="rect">
          <a:avLst/>
        </a:prstGeom>
      </xdr:spPr>
    </xdr:pic>
    <xdr:clientData/>
  </xdr:oneCellAnchor>
  <xdr:twoCellAnchor>
    <xdr:from>
      <xdr:col>18</xdr:col>
      <xdr:colOff>88627</xdr:colOff>
      <xdr:row>61</xdr:row>
      <xdr:rowOff>44524</xdr:rowOff>
    </xdr:from>
    <xdr:to>
      <xdr:col>19</xdr:col>
      <xdr:colOff>571996</xdr:colOff>
      <xdr:row>62</xdr:row>
      <xdr:rowOff>154639</xdr:rowOff>
    </xdr:to>
    <xdr:grpSp>
      <xdr:nvGrpSpPr>
        <xdr:cNvPr id="97" name="组合 96"/>
        <xdr:cNvGrpSpPr/>
      </xdr:nvGrpSpPr>
      <xdr:grpSpPr>
        <a:xfrm>
          <a:off x="13867765" y="21624925"/>
          <a:ext cx="1486535" cy="328930"/>
          <a:chOff x="12447484" y="8508993"/>
          <a:chExt cx="1165423" cy="327636"/>
        </a:xfrm>
      </xdr:grpSpPr>
      <xdr:sp>
        <xdr:nvSpPr>
          <xdr:cNvPr id="98" name="矩形 97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99" name="文本框 98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19</xdr:col>
      <xdr:colOff>469854</xdr:colOff>
      <xdr:row>61</xdr:row>
      <xdr:rowOff>30720</xdr:rowOff>
    </xdr:from>
    <xdr:to>
      <xdr:col>20</xdr:col>
      <xdr:colOff>280911</xdr:colOff>
      <xdr:row>62</xdr:row>
      <xdr:rowOff>153535</xdr:rowOff>
    </xdr:to>
    <xdr:grpSp>
      <xdr:nvGrpSpPr>
        <xdr:cNvPr id="100" name="组合 99"/>
        <xdr:cNvGrpSpPr/>
      </xdr:nvGrpSpPr>
      <xdr:grpSpPr>
        <a:xfrm>
          <a:off x="15252065" y="21610955"/>
          <a:ext cx="1005205" cy="341630"/>
          <a:chOff x="12447484" y="8508993"/>
          <a:chExt cx="1193739" cy="327636"/>
        </a:xfrm>
      </xdr:grpSpPr>
      <xdr:sp>
        <xdr:nvSpPr>
          <xdr:cNvPr id="101" name="矩形 100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02" name="文本框 101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19</xdr:col>
      <xdr:colOff>954089</xdr:colOff>
      <xdr:row>90</xdr:row>
      <xdr:rowOff>15868</xdr:rowOff>
    </xdr:from>
    <xdr:ext cx="189833" cy="189833"/>
    <xdr:pic>
      <xdr:nvPicPr>
        <xdr:cNvPr id="103" name="图形 102" descr="日历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736570" y="27863165"/>
          <a:ext cx="189865" cy="189865"/>
        </a:xfrm>
        <a:prstGeom prst="rect">
          <a:avLst/>
        </a:prstGeom>
      </xdr:spPr>
    </xdr:pic>
    <xdr:clientData/>
  </xdr:oneCellAnchor>
  <xdr:twoCellAnchor>
    <xdr:from>
      <xdr:col>18</xdr:col>
      <xdr:colOff>74029</xdr:colOff>
      <xdr:row>93</xdr:row>
      <xdr:rowOff>88319</xdr:rowOff>
    </xdr:from>
    <xdr:to>
      <xdr:col>19</xdr:col>
      <xdr:colOff>557398</xdr:colOff>
      <xdr:row>94</xdr:row>
      <xdr:rowOff>198434</xdr:rowOff>
    </xdr:to>
    <xdr:grpSp>
      <xdr:nvGrpSpPr>
        <xdr:cNvPr id="104" name="组合 103"/>
        <xdr:cNvGrpSpPr/>
      </xdr:nvGrpSpPr>
      <xdr:grpSpPr>
        <a:xfrm>
          <a:off x="13853160" y="28602940"/>
          <a:ext cx="1486535" cy="328930"/>
          <a:chOff x="12447484" y="8508993"/>
          <a:chExt cx="1165423" cy="327636"/>
        </a:xfrm>
      </xdr:grpSpPr>
      <xdr:sp>
        <xdr:nvSpPr>
          <xdr:cNvPr id="105" name="矩形 104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06" name="文本框 105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19</xdr:col>
      <xdr:colOff>455256</xdr:colOff>
      <xdr:row>93</xdr:row>
      <xdr:rowOff>74515</xdr:rowOff>
    </xdr:from>
    <xdr:to>
      <xdr:col>20</xdr:col>
      <xdr:colOff>266313</xdr:colOff>
      <xdr:row>94</xdr:row>
      <xdr:rowOff>197330</xdr:rowOff>
    </xdr:to>
    <xdr:grpSp>
      <xdr:nvGrpSpPr>
        <xdr:cNvPr id="107" name="组合 106"/>
        <xdr:cNvGrpSpPr/>
      </xdr:nvGrpSpPr>
      <xdr:grpSpPr>
        <a:xfrm>
          <a:off x="15237460" y="28588970"/>
          <a:ext cx="1005205" cy="341630"/>
          <a:chOff x="12447484" y="8508993"/>
          <a:chExt cx="1193739" cy="327636"/>
        </a:xfrm>
      </xdr:grpSpPr>
      <xdr:sp>
        <xdr:nvSpPr>
          <xdr:cNvPr id="108" name="矩形 107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09" name="文本框 108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10" name="图形 109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096010" y="2329815"/>
          <a:ext cx="184785" cy="185420"/>
        </a:xfrm>
        <a:prstGeom prst="rect">
          <a:avLst/>
        </a:prstGeom>
      </xdr:spPr>
    </xdr:pic>
    <xdr:clientData/>
  </xdr:oneCellAnchor>
  <xdr:twoCellAnchor>
    <xdr:from>
      <xdr:col>18</xdr:col>
      <xdr:colOff>1209040</xdr:colOff>
      <xdr:row>4</xdr:row>
      <xdr:rowOff>111760</xdr:rowOff>
    </xdr:from>
    <xdr:to>
      <xdr:col>18</xdr:col>
      <xdr:colOff>1330960</xdr:colOff>
      <xdr:row>4</xdr:row>
      <xdr:rowOff>243840</xdr:rowOff>
    </xdr:to>
    <xdr:sp>
      <xdr:nvSpPr>
        <xdr:cNvPr id="117" name="矩形 116"/>
        <xdr:cNvSpPr/>
      </xdr:nvSpPr>
      <xdr:spPr>
        <a:xfrm>
          <a:off x="147828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6</xdr:row>
      <xdr:rowOff>152400</xdr:rowOff>
    </xdr:from>
    <xdr:to>
      <xdr:col>18</xdr:col>
      <xdr:colOff>1330960</xdr:colOff>
      <xdr:row>6</xdr:row>
      <xdr:rowOff>284480</xdr:rowOff>
    </xdr:to>
    <xdr:sp>
      <xdr:nvSpPr>
        <xdr:cNvPr id="118" name="矩形 117"/>
        <xdr:cNvSpPr/>
      </xdr:nvSpPr>
      <xdr:spPr>
        <a:xfrm>
          <a:off x="147828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4</xdr:row>
      <xdr:rowOff>151331</xdr:rowOff>
    </xdr:from>
    <xdr:to>
      <xdr:col>5</xdr:col>
      <xdr:colOff>438938</xdr:colOff>
      <xdr:row>4</xdr:row>
      <xdr:rowOff>280590</xdr:rowOff>
    </xdr:to>
    <xdr:sp>
      <xdr:nvSpPr>
        <xdr:cNvPr id="157" name="矩形 156"/>
        <xdr:cNvSpPr/>
      </xdr:nvSpPr>
      <xdr:spPr>
        <a:xfrm>
          <a:off x="3430905" y="1979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4</xdr:row>
      <xdr:rowOff>106948</xdr:rowOff>
    </xdr:from>
    <xdr:ext cx="185209" cy="185209"/>
    <xdr:pic>
      <xdr:nvPicPr>
        <xdr:cNvPr id="158" name="图形 157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935480"/>
          <a:ext cx="184785" cy="185420"/>
        </a:xfrm>
        <a:prstGeom prst="rect">
          <a:avLst/>
        </a:prstGeom>
      </xdr:spPr>
    </xdr:pic>
    <xdr:clientData/>
  </xdr:oneCellAnchor>
  <xdr:twoCellAnchor editAs="oneCell">
    <xdr:from>
      <xdr:col>17</xdr:col>
      <xdr:colOff>29194</xdr:colOff>
      <xdr:row>15</xdr:row>
      <xdr:rowOff>72989</xdr:rowOff>
    </xdr:from>
    <xdr:to>
      <xdr:col>30</xdr:col>
      <xdr:colOff>443331</xdr:colOff>
      <xdr:row>33</xdr:row>
      <xdr:rowOff>127292</xdr:rowOff>
    </xdr:to>
    <xdr:pic>
      <xdr:nvPicPr>
        <xdr:cNvPr id="161" name="图片 16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3185775" y="6092190"/>
          <a:ext cx="10841355" cy="7090410"/>
        </a:xfrm>
        <a:prstGeom prst="rect">
          <a:avLst/>
        </a:prstGeom>
      </xdr:spPr>
    </xdr:pic>
    <xdr:clientData/>
  </xdr:two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>
      <xdr:nvSpPr>
        <xdr:cNvPr id="162" name="矩形 161"/>
        <xdr:cNvSpPr/>
      </xdr:nvSpPr>
      <xdr:spPr>
        <a:xfrm>
          <a:off x="3430905" y="9218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163" name="图形 162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91744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22</xdr:row>
      <xdr:rowOff>151331</xdr:rowOff>
    </xdr:from>
    <xdr:to>
      <xdr:col>5</xdr:col>
      <xdr:colOff>438938</xdr:colOff>
      <xdr:row>22</xdr:row>
      <xdr:rowOff>280590</xdr:rowOff>
    </xdr:to>
    <xdr:sp>
      <xdr:nvSpPr>
        <xdr:cNvPr id="166" name="矩形 165"/>
        <xdr:cNvSpPr/>
      </xdr:nvSpPr>
      <xdr:spPr>
        <a:xfrm>
          <a:off x="3430905" y="8837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22</xdr:row>
      <xdr:rowOff>106948</xdr:rowOff>
    </xdr:from>
    <xdr:ext cx="185209" cy="185209"/>
    <xdr:pic>
      <xdr:nvPicPr>
        <xdr:cNvPr id="167" name="图形 166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8793480"/>
          <a:ext cx="184785" cy="185420"/>
        </a:xfrm>
        <a:prstGeom prst="rect">
          <a:avLst/>
        </a:prstGeom>
      </xdr:spPr>
    </xdr:pic>
    <xdr:clientData/>
  </xdr:oneCellAnchor>
  <xdr:twoCellAnchor>
    <xdr:from>
      <xdr:col>11</xdr:col>
      <xdr:colOff>279701</xdr:colOff>
      <xdr:row>1</xdr:row>
      <xdr:rowOff>125601</xdr:rowOff>
    </xdr:from>
    <xdr:to>
      <xdr:col>12</xdr:col>
      <xdr:colOff>964131</xdr:colOff>
      <xdr:row>1</xdr:row>
      <xdr:rowOff>362858</xdr:rowOff>
    </xdr:to>
    <xdr:grpSp>
      <xdr:nvGrpSpPr>
        <xdr:cNvPr id="168" name="组合 167"/>
        <xdr:cNvGrpSpPr/>
      </xdr:nvGrpSpPr>
      <xdr:grpSpPr>
        <a:xfrm>
          <a:off x="8978900" y="734695"/>
          <a:ext cx="1903730" cy="237490"/>
          <a:chOff x="13891050" y="847746"/>
          <a:chExt cx="4020298" cy="298647"/>
        </a:xfrm>
      </xdr:grpSpPr>
      <xdr:pic>
        <xdr:nvPicPr>
          <xdr:cNvPr id="169" name="图形 168" descr="放大镜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70" name="圆角矩形 16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281775</xdr:colOff>
      <xdr:row>3</xdr:row>
      <xdr:rowOff>151331</xdr:rowOff>
    </xdr:from>
    <xdr:to>
      <xdr:col>5</xdr:col>
      <xdr:colOff>438938</xdr:colOff>
      <xdr:row>3</xdr:row>
      <xdr:rowOff>280590</xdr:rowOff>
    </xdr:to>
    <xdr:sp>
      <xdr:nvSpPr>
        <xdr:cNvPr id="171" name="矩形 170"/>
        <xdr:cNvSpPr/>
      </xdr:nvSpPr>
      <xdr:spPr>
        <a:xfrm>
          <a:off x="3430905" y="1598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</xdr:row>
      <xdr:rowOff>106948</xdr:rowOff>
    </xdr:from>
    <xdr:ext cx="185209" cy="185209"/>
    <xdr:pic>
      <xdr:nvPicPr>
        <xdr:cNvPr id="172" name="图形 171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554480"/>
          <a:ext cx="184785" cy="185420"/>
        </a:xfrm>
        <a:prstGeom prst="rect">
          <a:avLst/>
        </a:prstGeom>
      </xdr:spPr>
    </xdr:pic>
    <xdr:clientData/>
  </xdr:oneCellAnchor>
  <xdr:twoCellAnchor editAs="oneCell">
    <xdr:from>
      <xdr:col>12</xdr:col>
      <xdr:colOff>211667</xdr:colOff>
      <xdr:row>2</xdr:row>
      <xdr:rowOff>60476</xdr:rowOff>
    </xdr:from>
    <xdr:to>
      <xdr:col>12</xdr:col>
      <xdr:colOff>465668</xdr:colOff>
      <xdr:row>2</xdr:row>
      <xdr:rowOff>314477</xdr:rowOff>
    </xdr:to>
    <xdr:pic>
      <xdr:nvPicPr>
        <xdr:cNvPr id="173" name="图形 172" descr="日历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0130155" y="1127125"/>
          <a:ext cx="254000" cy="2540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3" name="图形 2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1291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4" name="图形 3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51777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5" name="图形 4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743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6" name="图形 5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32772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7" name="图形 6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2845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" name="图形 7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25</xdr:row>
      <xdr:rowOff>58263</xdr:rowOff>
    </xdr:from>
    <xdr:to>
      <xdr:col>2</xdr:col>
      <xdr:colOff>358125</xdr:colOff>
      <xdr:row>26</xdr:row>
      <xdr:rowOff>84395</xdr:rowOff>
    </xdr:to>
    <xdr:pic>
      <xdr:nvPicPr>
        <xdr:cNvPr id="9" name="图形 8" descr="员工徽章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075" y="101161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25</xdr:row>
      <xdr:rowOff>92293</xdr:rowOff>
    </xdr:from>
    <xdr:to>
      <xdr:col>3</xdr:col>
      <xdr:colOff>287357</xdr:colOff>
      <xdr:row>26</xdr:row>
      <xdr:rowOff>130353</xdr:rowOff>
    </xdr:to>
    <xdr:pic>
      <xdr:nvPicPr>
        <xdr:cNvPr id="10" name="图形 9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25" y="101504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25</xdr:row>
      <xdr:rowOff>72458</xdr:rowOff>
    </xdr:from>
    <xdr:to>
      <xdr:col>0</xdr:col>
      <xdr:colOff>411472</xdr:colOff>
      <xdr:row>25</xdr:row>
      <xdr:rowOff>365568</xdr:rowOff>
    </xdr:to>
    <xdr:pic>
      <xdr:nvPicPr>
        <xdr:cNvPr id="11" name="图形 10" descr="电源"/>
        <xdr:cNvPicPr/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7635" y="101307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1291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13" name="图形 12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51777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14" name="图形 13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743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15" name="图形 14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32772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16" name="图形 15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284595"/>
          <a:ext cx="266065" cy="266065"/>
        </a:xfrm>
        <a:prstGeom prst="rect">
          <a:avLst/>
        </a:prstGeom>
      </xdr:spPr>
    </xdr:pic>
    <xdr:clientData/>
  </xdr:twoCellAnchor>
  <xdr:oneCellAnchor>
    <xdr:from>
      <xdr:col>19</xdr:col>
      <xdr:colOff>954089</xdr:colOff>
      <xdr:row>42</xdr:row>
      <xdr:rowOff>0</xdr:rowOff>
    </xdr:from>
    <xdr:ext cx="189833" cy="189833"/>
    <xdr:pic>
      <xdr:nvPicPr>
        <xdr:cNvPr id="17" name="图形 16" descr="日历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736570" y="16189325"/>
          <a:ext cx="189865" cy="189230"/>
        </a:xfrm>
        <a:prstGeom prst="rect">
          <a:avLst/>
        </a:prstGeom>
      </xdr:spPr>
    </xdr:pic>
    <xdr:clientData/>
  </xdr:oneCellAnchor>
  <xdr:oneCellAnchor>
    <xdr:from>
      <xdr:col>1</xdr:col>
      <xdr:colOff>499190</xdr:colOff>
      <xdr:row>6</xdr:row>
      <xdr:rowOff>120427</xdr:rowOff>
    </xdr:from>
    <xdr:ext cx="185209" cy="185209"/>
    <xdr:pic>
      <xdr:nvPicPr>
        <xdr:cNvPr id="31" name="图形 30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096010" y="2939415"/>
          <a:ext cx="184785" cy="185420"/>
        </a:xfrm>
        <a:prstGeom prst="rect">
          <a:avLst/>
        </a:prstGeom>
      </xdr:spPr>
    </xdr:pic>
    <xdr:clientData/>
  </xdr:oneCellAnchor>
  <xdr:twoCellAnchor>
    <xdr:from>
      <xdr:col>18</xdr:col>
      <xdr:colOff>1209040</xdr:colOff>
      <xdr:row>5</xdr:row>
      <xdr:rowOff>111760</xdr:rowOff>
    </xdr:from>
    <xdr:to>
      <xdr:col>18</xdr:col>
      <xdr:colOff>1330960</xdr:colOff>
      <xdr:row>5</xdr:row>
      <xdr:rowOff>243840</xdr:rowOff>
    </xdr:to>
    <xdr:sp>
      <xdr:nvSpPr>
        <xdr:cNvPr id="32" name="矩形 31"/>
        <xdr:cNvSpPr/>
      </xdr:nvSpPr>
      <xdr:spPr>
        <a:xfrm>
          <a:off x="14782800" y="25501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7</xdr:row>
      <xdr:rowOff>152400</xdr:rowOff>
    </xdr:from>
    <xdr:to>
      <xdr:col>18</xdr:col>
      <xdr:colOff>1330960</xdr:colOff>
      <xdr:row>7</xdr:row>
      <xdr:rowOff>284480</xdr:rowOff>
    </xdr:to>
    <xdr:sp>
      <xdr:nvSpPr>
        <xdr:cNvPr id="33" name="矩形 32"/>
        <xdr:cNvSpPr/>
      </xdr:nvSpPr>
      <xdr:spPr>
        <a:xfrm>
          <a:off x="14782800" y="33528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136122</xdr:colOff>
      <xdr:row>4</xdr:row>
      <xdr:rowOff>154277</xdr:rowOff>
    </xdr:from>
    <xdr:to>
      <xdr:col>5</xdr:col>
      <xdr:colOff>202162</xdr:colOff>
      <xdr:row>4</xdr:row>
      <xdr:rowOff>245717</xdr:rowOff>
    </xdr:to>
    <xdr:sp>
      <xdr:nvSpPr>
        <xdr:cNvPr id="35" name="直角三角形 34"/>
        <xdr:cNvSpPr/>
      </xdr:nvSpPr>
      <xdr:spPr>
        <a:xfrm flipH="1">
          <a:off x="3285490" y="2211070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5</xdr:row>
      <xdr:rowOff>151331</xdr:rowOff>
    </xdr:from>
    <xdr:to>
      <xdr:col>5</xdr:col>
      <xdr:colOff>438938</xdr:colOff>
      <xdr:row>5</xdr:row>
      <xdr:rowOff>280590</xdr:rowOff>
    </xdr:to>
    <xdr:sp>
      <xdr:nvSpPr>
        <xdr:cNvPr id="36" name="矩形 35"/>
        <xdr:cNvSpPr/>
      </xdr:nvSpPr>
      <xdr:spPr>
        <a:xfrm>
          <a:off x="3430905" y="2589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5</xdr:row>
      <xdr:rowOff>106948</xdr:rowOff>
    </xdr:from>
    <xdr:ext cx="185209" cy="185209"/>
    <xdr:pic>
      <xdr:nvPicPr>
        <xdr:cNvPr id="37" name="图形 36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2545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24</xdr:row>
      <xdr:rowOff>151331</xdr:rowOff>
    </xdr:from>
    <xdr:to>
      <xdr:col>5</xdr:col>
      <xdr:colOff>438938</xdr:colOff>
      <xdr:row>24</xdr:row>
      <xdr:rowOff>280590</xdr:rowOff>
    </xdr:to>
    <xdr:sp>
      <xdr:nvSpPr>
        <xdr:cNvPr id="39" name="矩形 38"/>
        <xdr:cNvSpPr/>
      </xdr:nvSpPr>
      <xdr:spPr>
        <a:xfrm>
          <a:off x="3430905" y="9828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24</xdr:row>
      <xdr:rowOff>106948</xdr:rowOff>
    </xdr:from>
    <xdr:ext cx="185209" cy="185209"/>
    <xdr:pic>
      <xdr:nvPicPr>
        <xdr:cNvPr id="40" name="图形 39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9784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>
      <xdr:nvSpPr>
        <xdr:cNvPr id="41" name="矩形 40"/>
        <xdr:cNvSpPr/>
      </xdr:nvSpPr>
      <xdr:spPr>
        <a:xfrm>
          <a:off x="3430905" y="9447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42" name="图形 41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9403080"/>
          <a:ext cx="184785" cy="185420"/>
        </a:xfrm>
        <a:prstGeom prst="rect">
          <a:avLst/>
        </a:prstGeom>
      </xdr:spPr>
    </xdr:pic>
    <xdr:clientData/>
  </xdr:oneCellAnchor>
  <xdr:twoCellAnchor>
    <xdr:from>
      <xdr:col>10</xdr:col>
      <xdr:colOff>518026</xdr:colOff>
      <xdr:row>2</xdr:row>
      <xdr:rowOff>125601</xdr:rowOff>
    </xdr:from>
    <xdr:to>
      <xdr:col>12</xdr:col>
      <xdr:colOff>964132</xdr:colOff>
      <xdr:row>2</xdr:row>
      <xdr:rowOff>362858</xdr:rowOff>
    </xdr:to>
    <xdr:grpSp>
      <xdr:nvGrpSpPr>
        <xdr:cNvPr id="43" name="组合 42"/>
        <xdr:cNvGrpSpPr/>
      </xdr:nvGrpSpPr>
      <xdr:grpSpPr>
        <a:xfrm>
          <a:off x="8264525" y="1344295"/>
          <a:ext cx="2618105" cy="237490"/>
          <a:chOff x="13891050" y="847746"/>
          <a:chExt cx="4020298" cy="298647"/>
        </a:xfrm>
      </xdr:grpSpPr>
      <xdr:pic>
        <xdr:nvPicPr>
          <xdr:cNvPr id="44" name="图形 43" descr="放大镜"/>
          <xdr:cNvPicPr>
            <a:picLocks noChangeAspect="1"/>
          </xdr:cNvPicPr>
        </xdr:nvPicPr>
        <xdr:blipFill>
          <a:blip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45" name="圆角矩形 44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50132</xdr:colOff>
      <xdr:row>2</xdr:row>
      <xdr:rowOff>50132</xdr:rowOff>
    </xdr:from>
    <xdr:to>
      <xdr:col>9</xdr:col>
      <xdr:colOff>117648</xdr:colOff>
      <xdr:row>2</xdr:row>
      <xdr:rowOff>456628</xdr:rowOff>
    </xdr:to>
    <xdr:grpSp>
      <xdr:nvGrpSpPr>
        <xdr:cNvPr id="48" name="组合 47"/>
        <xdr:cNvGrpSpPr/>
      </xdr:nvGrpSpPr>
      <xdr:grpSpPr>
        <a:xfrm>
          <a:off x="3199130" y="1268730"/>
          <a:ext cx="3446145" cy="407035"/>
          <a:chOff x="3375196" y="810480"/>
          <a:chExt cx="3443043" cy="406496"/>
        </a:xfrm>
      </xdr:grpSpPr>
      <xdr:grpSp>
        <xdr:nvGrpSpPr>
          <xdr:cNvPr id="49" name="组合 48"/>
          <xdr:cNvGrpSpPr/>
        </xdr:nvGrpSpPr>
        <xdr:grpSpPr>
          <a:xfrm>
            <a:off x="3375196" y="821540"/>
            <a:ext cx="1541216" cy="371850"/>
            <a:chOff x="7161782" y="4071190"/>
            <a:chExt cx="1497728" cy="371850"/>
          </a:xfrm>
        </xdr:grpSpPr>
        <xdr:pic>
          <xdr:nvPicPr>
            <xdr:cNvPr id="51" name="图片 50"/>
            <xdr:cNvPicPr>
              <a:picLocks noChangeAspect="1"/>
            </xdr:cNvPicPr>
          </xdr:nvPicPr>
          <xdr:blipFill>
            <a:blip r:embed="rId25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52" name="矩形 51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50" name="文本框 132"/>
          <xdr:cNvSpPr txBox="1"/>
        </xdr:nvSpPr>
        <xdr:spPr>
          <a:xfrm>
            <a:off x="3430418" y="810480"/>
            <a:ext cx="3387821" cy="406496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核销月份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325855</xdr:colOff>
      <xdr:row>6</xdr:row>
      <xdr:rowOff>192171</xdr:rowOff>
    </xdr:from>
    <xdr:to>
      <xdr:col>12</xdr:col>
      <xdr:colOff>626645</xdr:colOff>
      <xdr:row>22</xdr:row>
      <xdr:rowOff>142039</xdr:rowOff>
    </xdr:to>
    <xdr:sp>
      <xdr:nvSpPr>
        <xdr:cNvPr id="53" name="矩形 52"/>
        <xdr:cNvSpPr/>
      </xdr:nvSpPr>
      <xdr:spPr>
        <a:xfrm>
          <a:off x="3475355" y="3011170"/>
          <a:ext cx="7069455" cy="6045835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26</xdr:row>
      <xdr:rowOff>151331</xdr:rowOff>
    </xdr:from>
    <xdr:to>
      <xdr:col>5</xdr:col>
      <xdr:colOff>438938</xdr:colOff>
      <xdr:row>26</xdr:row>
      <xdr:rowOff>280590</xdr:rowOff>
    </xdr:to>
    <xdr:sp>
      <xdr:nvSpPr>
        <xdr:cNvPr id="55" name="矩形 54"/>
        <xdr:cNvSpPr/>
      </xdr:nvSpPr>
      <xdr:spPr>
        <a:xfrm>
          <a:off x="3430905" y="10590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26</xdr:row>
      <xdr:rowOff>106948</xdr:rowOff>
    </xdr:from>
    <xdr:ext cx="185209" cy="185209"/>
    <xdr:pic>
      <xdr:nvPicPr>
        <xdr:cNvPr id="56" name="图形 55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0546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25</xdr:row>
      <xdr:rowOff>151331</xdr:rowOff>
    </xdr:from>
    <xdr:to>
      <xdr:col>5</xdr:col>
      <xdr:colOff>438938</xdr:colOff>
      <xdr:row>25</xdr:row>
      <xdr:rowOff>280590</xdr:rowOff>
    </xdr:to>
    <xdr:sp>
      <xdr:nvSpPr>
        <xdr:cNvPr id="57" name="矩形 56"/>
        <xdr:cNvSpPr/>
      </xdr:nvSpPr>
      <xdr:spPr>
        <a:xfrm>
          <a:off x="3430905" y="10209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25</xdr:row>
      <xdr:rowOff>106948</xdr:rowOff>
    </xdr:from>
    <xdr:ext cx="185209" cy="185209"/>
    <xdr:pic>
      <xdr:nvPicPr>
        <xdr:cNvPr id="58" name="图形 57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0165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136122</xdr:colOff>
      <xdr:row>27</xdr:row>
      <xdr:rowOff>154277</xdr:rowOff>
    </xdr:from>
    <xdr:to>
      <xdr:col>5</xdr:col>
      <xdr:colOff>202162</xdr:colOff>
      <xdr:row>27</xdr:row>
      <xdr:rowOff>245717</xdr:rowOff>
    </xdr:to>
    <xdr:sp>
      <xdr:nvSpPr>
        <xdr:cNvPr id="59" name="直角三角形 58"/>
        <xdr:cNvSpPr/>
      </xdr:nvSpPr>
      <xdr:spPr>
        <a:xfrm flipH="1">
          <a:off x="3285490" y="11151870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29</xdr:row>
      <xdr:rowOff>151331</xdr:rowOff>
    </xdr:from>
    <xdr:to>
      <xdr:col>5</xdr:col>
      <xdr:colOff>438938</xdr:colOff>
      <xdr:row>29</xdr:row>
      <xdr:rowOff>280590</xdr:rowOff>
    </xdr:to>
    <xdr:sp>
      <xdr:nvSpPr>
        <xdr:cNvPr id="60" name="矩形 59"/>
        <xdr:cNvSpPr/>
      </xdr:nvSpPr>
      <xdr:spPr>
        <a:xfrm>
          <a:off x="3430905" y="11911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29</xdr:row>
      <xdr:rowOff>106948</xdr:rowOff>
    </xdr:from>
    <xdr:ext cx="185209" cy="185209"/>
    <xdr:pic>
      <xdr:nvPicPr>
        <xdr:cNvPr id="61" name="图形 60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1866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28</xdr:row>
      <xdr:rowOff>151331</xdr:rowOff>
    </xdr:from>
    <xdr:to>
      <xdr:col>5</xdr:col>
      <xdr:colOff>438938</xdr:colOff>
      <xdr:row>28</xdr:row>
      <xdr:rowOff>280590</xdr:rowOff>
    </xdr:to>
    <xdr:sp>
      <xdr:nvSpPr>
        <xdr:cNvPr id="62" name="矩形 61"/>
        <xdr:cNvSpPr/>
      </xdr:nvSpPr>
      <xdr:spPr>
        <a:xfrm>
          <a:off x="3430905" y="11530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28</xdr:row>
      <xdr:rowOff>106948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1485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31</xdr:row>
      <xdr:rowOff>151331</xdr:rowOff>
    </xdr:from>
    <xdr:to>
      <xdr:col>5</xdr:col>
      <xdr:colOff>438938</xdr:colOff>
      <xdr:row>31</xdr:row>
      <xdr:rowOff>280590</xdr:rowOff>
    </xdr:to>
    <xdr:sp>
      <xdr:nvSpPr>
        <xdr:cNvPr id="64" name="矩形 63"/>
        <xdr:cNvSpPr/>
      </xdr:nvSpPr>
      <xdr:spPr>
        <a:xfrm>
          <a:off x="3430905" y="12673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31</xdr:row>
      <xdr:rowOff>106948</xdr:rowOff>
    </xdr:from>
    <xdr:ext cx="185209" cy="185209"/>
    <xdr:pic>
      <xdr:nvPicPr>
        <xdr:cNvPr id="65" name="图形 64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2628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30</xdr:row>
      <xdr:rowOff>151331</xdr:rowOff>
    </xdr:from>
    <xdr:to>
      <xdr:col>5</xdr:col>
      <xdr:colOff>438938</xdr:colOff>
      <xdr:row>30</xdr:row>
      <xdr:rowOff>280590</xdr:rowOff>
    </xdr:to>
    <xdr:sp>
      <xdr:nvSpPr>
        <xdr:cNvPr id="66" name="矩形 65"/>
        <xdr:cNvSpPr/>
      </xdr:nvSpPr>
      <xdr:spPr>
        <a:xfrm>
          <a:off x="3430905" y="12292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30</xdr:row>
      <xdr:rowOff>106948</xdr:rowOff>
    </xdr:from>
    <xdr:ext cx="185209" cy="185209"/>
    <xdr:pic>
      <xdr:nvPicPr>
        <xdr:cNvPr id="67" name="图形 66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2247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33</xdr:row>
      <xdr:rowOff>151331</xdr:rowOff>
    </xdr:from>
    <xdr:to>
      <xdr:col>5</xdr:col>
      <xdr:colOff>438938</xdr:colOff>
      <xdr:row>33</xdr:row>
      <xdr:rowOff>280590</xdr:rowOff>
    </xdr:to>
    <xdr:sp>
      <xdr:nvSpPr>
        <xdr:cNvPr id="68" name="矩形 67"/>
        <xdr:cNvSpPr/>
      </xdr:nvSpPr>
      <xdr:spPr>
        <a:xfrm>
          <a:off x="3430905" y="13435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33</xdr:row>
      <xdr:rowOff>106948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3390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32</xdr:row>
      <xdr:rowOff>151331</xdr:rowOff>
    </xdr:from>
    <xdr:to>
      <xdr:col>5</xdr:col>
      <xdr:colOff>438938</xdr:colOff>
      <xdr:row>32</xdr:row>
      <xdr:rowOff>280590</xdr:rowOff>
    </xdr:to>
    <xdr:sp>
      <xdr:nvSpPr>
        <xdr:cNvPr id="70" name="矩形 69"/>
        <xdr:cNvSpPr/>
      </xdr:nvSpPr>
      <xdr:spPr>
        <a:xfrm>
          <a:off x="3430905" y="13054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32</xdr:row>
      <xdr:rowOff>106948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3009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35</xdr:row>
      <xdr:rowOff>151331</xdr:rowOff>
    </xdr:from>
    <xdr:to>
      <xdr:col>5</xdr:col>
      <xdr:colOff>438938</xdr:colOff>
      <xdr:row>35</xdr:row>
      <xdr:rowOff>280590</xdr:rowOff>
    </xdr:to>
    <xdr:sp>
      <xdr:nvSpPr>
        <xdr:cNvPr id="72" name="矩形 71"/>
        <xdr:cNvSpPr/>
      </xdr:nvSpPr>
      <xdr:spPr>
        <a:xfrm>
          <a:off x="3430905" y="14197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35</xdr:row>
      <xdr:rowOff>106948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4152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34</xdr:row>
      <xdr:rowOff>151331</xdr:rowOff>
    </xdr:from>
    <xdr:to>
      <xdr:col>5</xdr:col>
      <xdr:colOff>438938</xdr:colOff>
      <xdr:row>34</xdr:row>
      <xdr:rowOff>280590</xdr:rowOff>
    </xdr:to>
    <xdr:sp>
      <xdr:nvSpPr>
        <xdr:cNvPr id="74" name="矩形 73"/>
        <xdr:cNvSpPr/>
      </xdr:nvSpPr>
      <xdr:spPr>
        <a:xfrm>
          <a:off x="3430905" y="13816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34</xdr:row>
      <xdr:rowOff>106948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3771880"/>
          <a:ext cx="184785" cy="185420"/>
        </a:xfrm>
        <a:prstGeom prst="rect">
          <a:avLst/>
        </a:prstGeom>
      </xdr:spPr>
    </xdr:pic>
    <xdr:clientData/>
  </xdr:oneCellAnchor>
  <xdr:twoCellAnchor>
    <xdr:from>
      <xdr:col>11</xdr:col>
      <xdr:colOff>580958</xdr:colOff>
      <xdr:row>36</xdr:row>
      <xdr:rowOff>175638</xdr:rowOff>
    </xdr:from>
    <xdr:to>
      <xdr:col>13</xdr:col>
      <xdr:colOff>269210</xdr:colOff>
      <xdr:row>36</xdr:row>
      <xdr:rowOff>601368</xdr:rowOff>
    </xdr:to>
    <xdr:grpSp>
      <xdr:nvGrpSpPr>
        <xdr:cNvPr id="76" name="组合 75"/>
        <xdr:cNvGrpSpPr/>
      </xdr:nvGrpSpPr>
      <xdr:grpSpPr>
        <a:xfrm>
          <a:off x="9279890" y="14602460"/>
          <a:ext cx="1898015" cy="426085"/>
          <a:chOff x="12101086" y="8772100"/>
          <a:chExt cx="1883586" cy="425730"/>
        </a:xfrm>
      </xdr:grpSpPr>
      <xdr:grpSp>
        <xdr:nvGrpSpPr>
          <xdr:cNvPr id="77" name="组合 76"/>
          <xdr:cNvGrpSpPr/>
        </xdr:nvGrpSpPr>
        <xdr:grpSpPr>
          <a:xfrm>
            <a:off x="12101086" y="8772100"/>
            <a:ext cx="1883586" cy="425730"/>
            <a:chOff x="11651049" y="8495517"/>
            <a:chExt cx="1961859" cy="415595"/>
          </a:xfrm>
        </xdr:grpSpPr>
        <xdr:sp>
          <xdr:nvSpPr>
            <xdr:cNvPr id="79" name="矩形 78"/>
            <xdr:cNvSpPr/>
          </xdr:nvSpPr>
          <xdr:spPr>
            <a:xfrm>
              <a:off x="11651049" y="8495517"/>
              <a:ext cx="1668092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0" name="文本框 79"/>
            <xdr:cNvSpPr txBox="1"/>
          </xdr:nvSpPr>
          <xdr:spPr>
            <a:xfrm>
              <a:off x="12267959" y="8509947"/>
              <a:ext cx="134494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取消核销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8" name="图形 77" descr="橡皮擦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12256578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0</xdr:colOff>
      <xdr:row>4</xdr:row>
      <xdr:rowOff>0</xdr:rowOff>
    </xdr:from>
    <xdr:to>
      <xdr:col>31</xdr:col>
      <xdr:colOff>133350</xdr:colOff>
      <xdr:row>6</xdr:row>
      <xdr:rowOff>323850</xdr:rowOff>
    </xdr:to>
    <xdr:pic>
      <xdr:nvPicPr>
        <xdr:cNvPr id="18" name="图片 1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2077700" y="2057400"/>
          <a:ext cx="12477750" cy="10858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3" name="图形 2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1291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4" name="图形 3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51777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5" name="图形 4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743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6" name="图形 5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32772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7" name="图形 6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2845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" name="图形 7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25</xdr:row>
      <xdr:rowOff>58263</xdr:rowOff>
    </xdr:from>
    <xdr:to>
      <xdr:col>2</xdr:col>
      <xdr:colOff>358125</xdr:colOff>
      <xdr:row>26</xdr:row>
      <xdr:rowOff>84395</xdr:rowOff>
    </xdr:to>
    <xdr:pic>
      <xdr:nvPicPr>
        <xdr:cNvPr id="9" name="图形 8" descr="员工徽章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075" y="101161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25</xdr:row>
      <xdr:rowOff>92293</xdr:rowOff>
    </xdr:from>
    <xdr:to>
      <xdr:col>3</xdr:col>
      <xdr:colOff>287357</xdr:colOff>
      <xdr:row>26</xdr:row>
      <xdr:rowOff>130353</xdr:rowOff>
    </xdr:to>
    <xdr:pic>
      <xdr:nvPicPr>
        <xdr:cNvPr id="10" name="图形 9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25" y="101504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25</xdr:row>
      <xdr:rowOff>72458</xdr:rowOff>
    </xdr:from>
    <xdr:to>
      <xdr:col>0</xdr:col>
      <xdr:colOff>411472</xdr:colOff>
      <xdr:row>25</xdr:row>
      <xdr:rowOff>365568</xdr:rowOff>
    </xdr:to>
    <xdr:pic>
      <xdr:nvPicPr>
        <xdr:cNvPr id="11" name="图形 10" descr="电源"/>
        <xdr:cNvPicPr/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7635" y="101307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0975" y="1291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13" name="图形 12" descr="铃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0975" y="51777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14" name="图形 13" descr="时钟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385" y="1743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15" name="图形 14" descr="条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040" y="32772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16" name="图形 15" descr="硬币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284595"/>
          <a:ext cx="266065" cy="266065"/>
        </a:xfrm>
        <a:prstGeom prst="rect">
          <a:avLst/>
        </a:prstGeom>
      </xdr:spPr>
    </xdr:pic>
    <xdr:clientData/>
  </xdr:twoCellAnchor>
  <xdr:twoCellAnchor>
    <xdr:from>
      <xdr:col>18</xdr:col>
      <xdr:colOff>1209040</xdr:colOff>
      <xdr:row>5</xdr:row>
      <xdr:rowOff>111760</xdr:rowOff>
    </xdr:from>
    <xdr:to>
      <xdr:col>18</xdr:col>
      <xdr:colOff>1330960</xdr:colOff>
      <xdr:row>5</xdr:row>
      <xdr:rowOff>243840</xdr:rowOff>
    </xdr:to>
    <xdr:sp>
      <xdr:nvSpPr>
        <xdr:cNvPr id="32" name="矩形 31"/>
        <xdr:cNvSpPr/>
      </xdr:nvSpPr>
      <xdr:spPr>
        <a:xfrm>
          <a:off x="14782800" y="25501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7</xdr:row>
      <xdr:rowOff>152400</xdr:rowOff>
    </xdr:from>
    <xdr:to>
      <xdr:col>18</xdr:col>
      <xdr:colOff>1330960</xdr:colOff>
      <xdr:row>7</xdr:row>
      <xdr:rowOff>284480</xdr:rowOff>
    </xdr:to>
    <xdr:sp>
      <xdr:nvSpPr>
        <xdr:cNvPr id="33" name="矩形 32"/>
        <xdr:cNvSpPr/>
      </xdr:nvSpPr>
      <xdr:spPr>
        <a:xfrm>
          <a:off x="14782800" y="33528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136122</xdr:colOff>
      <xdr:row>4</xdr:row>
      <xdr:rowOff>154277</xdr:rowOff>
    </xdr:from>
    <xdr:to>
      <xdr:col>5</xdr:col>
      <xdr:colOff>202162</xdr:colOff>
      <xdr:row>4</xdr:row>
      <xdr:rowOff>245717</xdr:rowOff>
    </xdr:to>
    <xdr:sp>
      <xdr:nvSpPr>
        <xdr:cNvPr id="34" name="直角三角形 33"/>
        <xdr:cNvSpPr/>
      </xdr:nvSpPr>
      <xdr:spPr>
        <a:xfrm flipH="1">
          <a:off x="3285490" y="2211070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5</xdr:row>
      <xdr:rowOff>151331</xdr:rowOff>
    </xdr:from>
    <xdr:to>
      <xdr:col>5</xdr:col>
      <xdr:colOff>438938</xdr:colOff>
      <xdr:row>5</xdr:row>
      <xdr:rowOff>280590</xdr:rowOff>
    </xdr:to>
    <xdr:sp>
      <xdr:nvSpPr>
        <xdr:cNvPr id="35" name="矩形 34"/>
        <xdr:cNvSpPr/>
      </xdr:nvSpPr>
      <xdr:spPr>
        <a:xfrm>
          <a:off x="3430905" y="2589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5</xdr:row>
      <xdr:rowOff>106948</xdr:rowOff>
    </xdr:from>
    <xdr:ext cx="185209" cy="185209"/>
    <xdr:pic>
      <xdr:nvPicPr>
        <xdr:cNvPr id="36" name="图形 35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2545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24</xdr:row>
      <xdr:rowOff>151331</xdr:rowOff>
    </xdr:from>
    <xdr:to>
      <xdr:col>5</xdr:col>
      <xdr:colOff>438938</xdr:colOff>
      <xdr:row>24</xdr:row>
      <xdr:rowOff>280590</xdr:rowOff>
    </xdr:to>
    <xdr:sp>
      <xdr:nvSpPr>
        <xdr:cNvPr id="37" name="矩形 36"/>
        <xdr:cNvSpPr/>
      </xdr:nvSpPr>
      <xdr:spPr>
        <a:xfrm>
          <a:off x="3430905" y="9828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24</xdr:row>
      <xdr:rowOff>106948</xdr:rowOff>
    </xdr:from>
    <xdr:ext cx="185209" cy="185209"/>
    <xdr:pic>
      <xdr:nvPicPr>
        <xdr:cNvPr id="38" name="图形 37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9784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>
      <xdr:nvSpPr>
        <xdr:cNvPr id="39" name="矩形 38"/>
        <xdr:cNvSpPr/>
      </xdr:nvSpPr>
      <xdr:spPr>
        <a:xfrm>
          <a:off x="3430905" y="9447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40" name="图形 39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9403080"/>
          <a:ext cx="184785" cy="185420"/>
        </a:xfrm>
        <a:prstGeom prst="rect">
          <a:avLst/>
        </a:prstGeom>
      </xdr:spPr>
    </xdr:pic>
    <xdr:clientData/>
  </xdr:oneCellAnchor>
  <xdr:twoCellAnchor>
    <xdr:from>
      <xdr:col>10</xdr:col>
      <xdr:colOff>518026</xdr:colOff>
      <xdr:row>2</xdr:row>
      <xdr:rowOff>125601</xdr:rowOff>
    </xdr:from>
    <xdr:to>
      <xdr:col>12</xdr:col>
      <xdr:colOff>964132</xdr:colOff>
      <xdr:row>2</xdr:row>
      <xdr:rowOff>362858</xdr:rowOff>
    </xdr:to>
    <xdr:grpSp>
      <xdr:nvGrpSpPr>
        <xdr:cNvPr id="41" name="组合 40"/>
        <xdr:cNvGrpSpPr/>
      </xdr:nvGrpSpPr>
      <xdr:grpSpPr>
        <a:xfrm>
          <a:off x="8264525" y="1344295"/>
          <a:ext cx="2618105" cy="237490"/>
          <a:chOff x="13891050" y="847746"/>
          <a:chExt cx="4020298" cy="298647"/>
        </a:xfrm>
      </xdr:grpSpPr>
      <xdr:pic>
        <xdr:nvPicPr>
          <xdr:cNvPr id="42" name="图形 41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43" name="圆角矩形 42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50132</xdr:colOff>
      <xdr:row>2</xdr:row>
      <xdr:rowOff>50132</xdr:rowOff>
    </xdr:from>
    <xdr:to>
      <xdr:col>9</xdr:col>
      <xdr:colOff>117648</xdr:colOff>
      <xdr:row>2</xdr:row>
      <xdr:rowOff>456628</xdr:rowOff>
    </xdr:to>
    <xdr:grpSp>
      <xdr:nvGrpSpPr>
        <xdr:cNvPr id="44" name="组合 43"/>
        <xdr:cNvGrpSpPr/>
      </xdr:nvGrpSpPr>
      <xdr:grpSpPr>
        <a:xfrm>
          <a:off x="3199130" y="1268730"/>
          <a:ext cx="3446145" cy="407035"/>
          <a:chOff x="3375196" y="810480"/>
          <a:chExt cx="3443043" cy="406496"/>
        </a:xfrm>
      </xdr:grpSpPr>
      <xdr:grpSp>
        <xdr:nvGrpSpPr>
          <xdr:cNvPr id="45" name="组合 44"/>
          <xdr:cNvGrpSpPr/>
        </xdr:nvGrpSpPr>
        <xdr:grpSpPr>
          <a:xfrm>
            <a:off x="3375196" y="821540"/>
            <a:ext cx="1541216" cy="371850"/>
            <a:chOff x="7161782" y="4071190"/>
            <a:chExt cx="1497728" cy="371850"/>
          </a:xfrm>
        </xdr:grpSpPr>
        <xdr:pic>
          <xdr:nvPicPr>
            <xdr:cNvPr id="47" name="图片 46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48" name="矩形 47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46" name="文本框 132"/>
          <xdr:cNvSpPr txBox="1"/>
        </xdr:nvSpPr>
        <xdr:spPr>
          <a:xfrm>
            <a:off x="3430418" y="810480"/>
            <a:ext cx="3387821" cy="406496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核销月份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325855</xdr:colOff>
      <xdr:row>6</xdr:row>
      <xdr:rowOff>192171</xdr:rowOff>
    </xdr:from>
    <xdr:to>
      <xdr:col>12</xdr:col>
      <xdr:colOff>626645</xdr:colOff>
      <xdr:row>11</xdr:row>
      <xdr:rowOff>229681</xdr:rowOff>
    </xdr:to>
    <xdr:sp>
      <xdr:nvSpPr>
        <xdr:cNvPr id="49" name="矩形 48"/>
        <xdr:cNvSpPr/>
      </xdr:nvSpPr>
      <xdr:spPr>
        <a:xfrm>
          <a:off x="3475355" y="3011170"/>
          <a:ext cx="7069455" cy="1942465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26</xdr:row>
      <xdr:rowOff>151331</xdr:rowOff>
    </xdr:from>
    <xdr:to>
      <xdr:col>5</xdr:col>
      <xdr:colOff>438938</xdr:colOff>
      <xdr:row>26</xdr:row>
      <xdr:rowOff>280590</xdr:rowOff>
    </xdr:to>
    <xdr:sp>
      <xdr:nvSpPr>
        <xdr:cNvPr id="51" name="矩形 50"/>
        <xdr:cNvSpPr/>
      </xdr:nvSpPr>
      <xdr:spPr>
        <a:xfrm>
          <a:off x="3430905" y="10590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26</xdr:row>
      <xdr:rowOff>106948</xdr:rowOff>
    </xdr:from>
    <xdr:ext cx="185209" cy="185209"/>
    <xdr:pic>
      <xdr:nvPicPr>
        <xdr:cNvPr id="52" name="图形 51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0546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25</xdr:row>
      <xdr:rowOff>151331</xdr:rowOff>
    </xdr:from>
    <xdr:to>
      <xdr:col>5</xdr:col>
      <xdr:colOff>438938</xdr:colOff>
      <xdr:row>25</xdr:row>
      <xdr:rowOff>280590</xdr:rowOff>
    </xdr:to>
    <xdr:sp>
      <xdr:nvSpPr>
        <xdr:cNvPr id="53" name="矩形 52"/>
        <xdr:cNvSpPr/>
      </xdr:nvSpPr>
      <xdr:spPr>
        <a:xfrm>
          <a:off x="3430905" y="10209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25</xdr:row>
      <xdr:rowOff>106948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0165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136122</xdr:colOff>
      <xdr:row>27</xdr:row>
      <xdr:rowOff>154277</xdr:rowOff>
    </xdr:from>
    <xdr:to>
      <xdr:col>5</xdr:col>
      <xdr:colOff>202162</xdr:colOff>
      <xdr:row>27</xdr:row>
      <xdr:rowOff>245717</xdr:rowOff>
    </xdr:to>
    <xdr:sp>
      <xdr:nvSpPr>
        <xdr:cNvPr id="55" name="直角三角形 54"/>
        <xdr:cNvSpPr/>
      </xdr:nvSpPr>
      <xdr:spPr>
        <a:xfrm flipH="1">
          <a:off x="3285490" y="11151870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29</xdr:row>
      <xdr:rowOff>151331</xdr:rowOff>
    </xdr:from>
    <xdr:to>
      <xdr:col>5</xdr:col>
      <xdr:colOff>438938</xdr:colOff>
      <xdr:row>29</xdr:row>
      <xdr:rowOff>280590</xdr:rowOff>
    </xdr:to>
    <xdr:sp>
      <xdr:nvSpPr>
        <xdr:cNvPr id="56" name="矩形 55"/>
        <xdr:cNvSpPr/>
      </xdr:nvSpPr>
      <xdr:spPr>
        <a:xfrm>
          <a:off x="3430905" y="11911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29</xdr:row>
      <xdr:rowOff>106948</xdr:rowOff>
    </xdr:from>
    <xdr:ext cx="185209" cy="185209"/>
    <xdr:pic>
      <xdr:nvPicPr>
        <xdr:cNvPr id="57" name="图形 56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1866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28</xdr:row>
      <xdr:rowOff>151331</xdr:rowOff>
    </xdr:from>
    <xdr:to>
      <xdr:col>5</xdr:col>
      <xdr:colOff>438938</xdr:colOff>
      <xdr:row>28</xdr:row>
      <xdr:rowOff>280590</xdr:rowOff>
    </xdr:to>
    <xdr:sp>
      <xdr:nvSpPr>
        <xdr:cNvPr id="58" name="矩形 57"/>
        <xdr:cNvSpPr/>
      </xdr:nvSpPr>
      <xdr:spPr>
        <a:xfrm>
          <a:off x="3430905" y="11530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28</xdr:row>
      <xdr:rowOff>106948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1485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31</xdr:row>
      <xdr:rowOff>151331</xdr:rowOff>
    </xdr:from>
    <xdr:to>
      <xdr:col>5</xdr:col>
      <xdr:colOff>438938</xdr:colOff>
      <xdr:row>31</xdr:row>
      <xdr:rowOff>280590</xdr:rowOff>
    </xdr:to>
    <xdr:sp>
      <xdr:nvSpPr>
        <xdr:cNvPr id="60" name="矩形 59"/>
        <xdr:cNvSpPr/>
      </xdr:nvSpPr>
      <xdr:spPr>
        <a:xfrm>
          <a:off x="3430905" y="12673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31</xdr:row>
      <xdr:rowOff>106948</xdr:rowOff>
    </xdr:from>
    <xdr:ext cx="185209" cy="185209"/>
    <xdr:pic>
      <xdr:nvPicPr>
        <xdr:cNvPr id="61" name="图形 60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2628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30</xdr:row>
      <xdr:rowOff>151331</xdr:rowOff>
    </xdr:from>
    <xdr:to>
      <xdr:col>5</xdr:col>
      <xdr:colOff>438938</xdr:colOff>
      <xdr:row>30</xdr:row>
      <xdr:rowOff>280590</xdr:rowOff>
    </xdr:to>
    <xdr:sp>
      <xdr:nvSpPr>
        <xdr:cNvPr id="62" name="矩形 61"/>
        <xdr:cNvSpPr/>
      </xdr:nvSpPr>
      <xdr:spPr>
        <a:xfrm>
          <a:off x="3430905" y="12292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30</xdr:row>
      <xdr:rowOff>106948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2247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33</xdr:row>
      <xdr:rowOff>151331</xdr:rowOff>
    </xdr:from>
    <xdr:to>
      <xdr:col>5</xdr:col>
      <xdr:colOff>438938</xdr:colOff>
      <xdr:row>33</xdr:row>
      <xdr:rowOff>280590</xdr:rowOff>
    </xdr:to>
    <xdr:sp>
      <xdr:nvSpPr>
        <xdr:cNvPr id="64" name="矩形 63"/>
        <xdr:cNvSpPr/>
      </xdr:nvSpPr>
      <xdr:spPr>
        <a:xfrm>
          <a:off x="3430905" y="13435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33</xdr:row>
      <xdr:rowOff>106948</xdr:rowOff>
    </xdr:from>
    <xdr:ext cx="185209" cy="185209"/>
    <xdr:pic>
      <xdr:nvPicPr>
        <xdr:cNvPr id="65" name="图形 64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390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32</xdr:row>
      <xdr:rowOff>151331</xdr:rowOff>
    </xdr:from>
    <xdr:to>
      <xdr:col>5</xdr:col>
      <xdr:colOff>438938</xdr:colOff>
      <xdr:row>32</xdr:row>
      <xdr:rowOff>280590</xdr:rowOff>
    </xdr:to>
    <xdr:sp>
      <xdr:nvSpPr>
        <xdr:cNvPr id="66" name="矩形 65"/>
        <xdr:cNvSpPr/>
      </xdr:nvSpPr>
      <xdr:spPr>
        <a:xfrm>
          <a:off x="3430905" y="13054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32</xdr:row>
      <xdr:rowOff>106948</xdr:rowOff>
    </xdr:from>
    <xdr:ext cx="185209" cy="185209"/>
    <xdr:pic>
      <xdr:nvPicPr>
        <xdr:cNvPr id="67" name="图形 66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009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35</xdr:row>
      <xdr:rowOff>151331</xdr:rowOff>
    </xdr:from>
    <xdr:to>
      <xdr:col>5</xdr:col>
      <xdr:colOff>438938</xdr:colOff>
      <xdr:row>35</xdr:row>
      <xdr:rowOff>280590</xdr:rowOff>
    </xdr:to>
    <xdr:sp>
      <xdr:nvSpPr>
        <xdr:cNvPr id="68" name="矩形 67"/>
        <xdr:cNvSpPr/>
      </xdr:nvSpPr>
      <xdr:spPr>
        <a:xfrm>
          <a:off x="3430905" y="14197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35</xdr:row>
      <xdr:rowOff>106948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41528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34</xdr:row>
      <xdr:rowOff>151331</xdr:rowOff>
    </xdr:from>
    <xdr:to>
      <xdr:col>5</xdr:col>
      <xdr:colOff>438938</xdr:colOff>
      <xdr:row>34</xdr:row>
      <xdr:rowOff>280590</xdr:rowOff>
    </xdr:to>
    <xdr:sp>
      <xdr:nvSpPr>
        <xdr:cNvPr id="70" name="矩形 69"/>
        <xdr:cNvSpPr/>
      </xdr:nvSpPr>
      <xdr:spPr>
        <a:xfrm>
          <a:off x="3430905" y="138163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34</xdr:row>
      <xdr:rowOff>106948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771880"/>
          <a:ext cx="184785" cy="185420"/>
        </a:xfrm>
        <a:prstGeom prst="rect">
          <a:avLst/>
        </a:prstGeom>
      </xdr:spPr>
    </xdr:pic>
    <xdr:clientData/>
  </xdr:oneCellAnchor>
  <xdr:twoCellAnchor>
    <xdr:from>
      <xdr:col>11</xdr:col>
      <xdr:colOff>580958</xdr:colOff>
      <xdr:row>36</xdr:row>
      <xdr:rowOff>175638</xdr:rowOff>
    </xdr:from>
    <xdr:to>
      <xdr:col>13</xdr:col>
      <xdr:colOff>269210</xdr:colOff>
      <xdr:row>36</xdr:row>
      <xdr:rowOff>601368</xdr:rowOff>
    </xdr:to>
    <xdr:grpSp>
      <xdr:nvGrpSpPr>
        <xdr:cNvPr id="72" name="组合 71"/>
        <xdr:cNvGrpSpPr/>
      </xdr:nvGrpSpPr>
      <xdr:grpSpPr>
        <a:xfrm>
          <a:off x="9279890" y="14602460"/>
          <a:ext cx="1898015" cy="426085"/>
          <a:chOff x="12101086" y="8772100"/>
          <a:chExt cx="1883586" cy="425730"/>
        </a:xfrm>
      </xdr:grpSpPr>
      <xdr:grpSp>
        <xdr:nvGrpSpPr>
          <xdr:cNvPr id="73" name="组合 72"/>
          <xdr:cNvGrpSpPr/>
        </xdr:nvGrpSpPr>
        <xdr:grpSpPr>
          <a:xfrm>
            <a:off x="12101086" y="8772100"/>
            <a:ext cx="1883586" cy="425730"/>
            <a:chOff x="11651049" y="8495517"/>
            <a:chExt cx="1961859" cy="415595"/>
          </a:xfrm>
        </xdr:grpSpPr>
        <xdr:sp>
          <xdr:nvSpPr>
            <xdr:cNvPr id="75" name="矩形 74"/>
            <xdr:cNvSpPr/>
          </xdr:nvSpPr>
          <xdr:spPr>
            <a:xfrm>
              <a:off x="11651049" y="8495517"/>
              <a:ext cx="1668092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6" name="文本框 75"/>
            <xdr:cNvSpPr txBox="1"/>
          </xdr:nvSpPr>
          <xdr:spPr>
            <a:xfrm>
              <a:off x="12267959" y="8509947"/>
              <a:ext cx="134494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取消核销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4" name="图形 73" descr="橡皮擦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2256578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281775</xdr:colOff>
      <xdr:row>12</xdr:row>
      <xdr:rowOff>151331</xdr:rowOff>
    </xdr:from>
    <xdr:to>
      <xdr:col>5</xdr:col>
      <xdr:colOff>438938</xdr:colOff>
      <xdr:row>12</xdr:row>
      <xdr:rowOff>280590</xdr:rowOff>
    </xdr:to>
    <xdr:sp>
      <xdr:nvSpPr>
        <xdr:cNvPr id="77" name="矩形 76"/>
        <xdr:cNvSpPr/>
      </xdr:nvSpPr>
      <xdr:spPr>
        <a:xfrm>
          <a:off x="3430905" y="5256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12</xdr:row>
      <xdr:rowOff>106948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5212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302617</xdr:colOff>
      <xdr:row>13</xdr:row>
      <xdr:rowOff>263508</xdr:rowOff>
    </xdr:from>
    <xdr:to>
      <xdr:col>12</xdr:col>
      <xdr:colOff>603407</xdr:colOff>
      <xdr:row>15</xdr:row>
      <xdr:rowOff>81063</xdr:rowOff>
    </xdr:to>
    <xdr:sp>
      <xdr:nvSpPr>
        <xdr:cNvPr id="79" name="矩形 78"/>
        <xdr:cNvSpPr/>
      </xdr:nvSpPr>
      <xdr:spPr>
        <a:xfrm>
          <a:off x="3451860" y="5749290"/>
          <a:ext cx="7070090" cy="579755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16</xdr:row>
      <xdr:rowOff>151331</xdr:rowOff>
    </xdr:from>
    <xdr:to>
      <xdr:col>5</xdr:col>
      <xdr:colOff>438938</xdr:colOff>
      <xdr:row>16</xdr:row>
      <xdr:rowOff>280590</xdr:rowOff>
    </xdr:to>
    <xdr:sp>
      <xdr:nvSpPr>
        <xdr:cNvPr id="80" name="矩形 79"/>
        <xdr:cNvSpPr/>
      </xdr:nvSpPr>
      <xdr:spPr>
        <a:xfrm>
          <a:off x="3430905" y="6780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16</xdr:row>
      <xdr:rowOff>106948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6736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16</xdr:row>
      <xdr:rowOff>151331</xdr:rowOff>
    </xdr:from>
    <xdr:to>
      <xdr:col>5</xdr:col>
      <xdr:colOff>438938</xdr:colOff>
      <xdr:row>16</xdr:row>
      <xdr:rowOff>280590</xdr:rowOff>
    </xdr:to>
    <xdr:sp>
      <xdr:nvSpPr>
        <xdr:cNvPr id="82" name="矩形 81"/>
        <xdr:cNvSpPr/>
      </xdr:nvSpPr>
      <xdr:spPr>
        <a:xfrm>
          <a:off x="3430905" y="6780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16</xdr:row>
      <xdr:rowOff>106948</xdr:rowOff>
    </xdr:from>
    <xdr:ext cx="185209" cy="185209"/>
    <xdr:pic>
      <xdr:nvPicPr>
        <xdr:cNvPr id="83" name="图形 82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6736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17</xdr:row>
      <xdr:rowOff>151331</xdr:rowOff>
    </xdr:from>
    <xdr:to>
      <xdr:col>5</xdr:col>
      <xdr:colOff>438938</xdr:colOff>
      <xdr:row>17</xdr:row>
      <xdr:rowOff>280590</xdr:rowOff>
    </xdr:to>
    <xdr:sp>
      <xdr:nvSpPr>
        <xdr:cNvPr id="84" name="矩形 83"/>
        <xdr:cNvSpPr/>
      </xdr:nvSpPr>
      <xdr:spPr>
        <a:xfrm>
          <a:off x="3430905" y="7161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17</xdr:row>
      <xdr:rowOff>106948</xdr:rowOff>
    </xdr:from>
    <xdr:ext cx="185209" cy="185209"/>
    <xdr:pic>
      <xdr:nvPicPr>
        <xdr:cNvPr id="85" name="图形 84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7117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17</xdr:row>
      <xdr:rowOff>151331</xdr:rowOff>
    </xdr:from>
    <xdr:to>
      <xdr:col>5</xdr:col>
      <xdr:colOff>438938</xdr:colOff>
      <xdr:row>17</xdr:row>
      <xdr:rowOff>280590</xdr:rowOff>
    </xdr:to>
    <xdr:sp>
      <xdr:nvSpPr>
        <xdr:cNvPr id="86" name="矩形 85"/>
        <xdr:cNvSpPr/>
      </xdr:nvSpPr>
      <xdr:spPr>
        <a:xfrm>
          <a:off x="3430905" y="7161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17</xdr:row>
      <xdr:rowOff>106948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7117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19</xdr:row>
      <xdr:rowOff>151331</xdr:rowOff>
    </xdr:from>
    <xdr:to>
      <xdr:col>5</xdr:col>
      <xdr:colOff>438938</xdr:colOff>
      <xdr:row>19</xdr:row>
      <xdr:rowOff>280590</xdr:rowOff>
    </xdr:to>
    <xdr:sp>
      <xdr:nvSpPr>
        <xdr:cNvPr id="88" name="矩形 87"/>
        <xdr:cNvSpPr/>
      </xdr:nvSpPr>
      <xdr:spPr>
        <a:xfrm>
          <a:off x="3430905" y="7923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19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7879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18</xdr:row>
      <xdr:rowOff>151331</xdr:rowOff>
    </xdr:from>
    <xdr:to>
      <xdr:col>5</xdr:col>
      <xdr:colOff>438938</xdr:colOff>
      <xdr:row>18</xdr:row>
      <xdr:rowOff>280590</xdr:rowOff>
    </xdr:to>
    <xdr:sp>
      <xdr:nvSpPr>
        <xdr:cNvPr id="90" name="矩形 89"/>
        <xdr:cNvSpPr/>
      </xdr:nvSpPr>
      <xdr:spPr>
        <a:xfrm>
          <a:off x="3430905" y="7542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18</xdr:row>
      <xdr:rowOff>106948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7498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21</xdr:row>
      <xdr:rowOff>151331</xdr:rowOff>
    </xdr:from>
    <xdr:to>
      <xdr:col>5</xdr:col>
      <xdr:colOff>438938</xdr:colOff>
      <xdr:row>21</xdr:row>
      <xdr:rowOff>280590</xdr:rowOff>
    </xdr:to>
    <xdr:sp>
      <xdr:nvSpPr>
        <xdr:cNvPr id="92" name="矩形 91"/>
        <xdr:cNvSpPr/>
      </xdr:nvSpPr>
      <xdr:spPr>
        <a:xfrm>
          <a:off x="3430905" y="8685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21</xdr:row>
      <xdr:rowOff>106948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8641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20</xdr:row>
      <xdr:rowOff>151331</xdr:rowOff>
    </xdr:from>
    <xdr:to>
      <xdr:col>5</xdr:col>
      <xdr:colOff>438938</xdr:colOff>
      <xdr:row>20</xdr:row>
      <xdr:rowOff>280590</xdr:rowOff>
    </xdr:to>
    <xdr:sp>
      <xdr:nvSpPr>
        <xdr:cNvPr id="94" name="矩形 93"/>
        <xdr:cNvSpPr/>
      </xdr:nvSpPr>
      <xdr:spPr>
        <a:xfrm>
          <a:off x="3430905" y="8304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20</xdr:row>
      <xdr:rowOff>106948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8260080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22</xdr:row>
      <xdr:rowOff>151331</xdr:rowOff>
    </xdr:from>
    <xdr:to>
      <xdr:col>5</xdr:col>
      <xdr:colOff>438938</xdr:colOff>
      <xdr:row>22</xdr:row>
      <xdr:rowOff>280590</xdr:rowOff>
    </xdr:to>
    <xdr:sp>
      <xdr:nvSpPr>
        <xdr:cNvPr id="96" name="矩形 95"/>
        <xdr:cNvSpPr/>
      </xdr:nvSpPr>
      <xdr:spPr>
        <a:xfrm>
          <a:off x="3430905" y="90665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22</xdr:row>
      <xdr:rowOff>106948</xdr:rowOff>
    </xdr:from>
    <xdr:ext cx="185209" cy="185209"/>
    <xdr:pic>
      <xdr:nvPicPr>
        <xdr:cNvPr id="97" name="图形 96" descr="复选标记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9022080"/>
          <a:ext cx="184785" cy="185420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</xdr:col>
      <xdr:colOff>1408809</xdr:colOff>
      <xdr:row>9</xdr:row>
      <xdr:rowOff>372361</xdr:rowOff>
    </xdr:from>
    <xdr:ext cx="678264" cy="327844"/>
    <xdr:sp>
      <xdr:nvSpPr>
        <xdr:cNvPr id="2" name="文本框 1"/>
        <xdr:cNvSpPr txBox="1"/>
      </xdr:nvSpPr>
      <xdr:spPr>
        <a:xfrm>
          <a:off x="8343900" y="2457450"/>
          <a:ext cx="678180" cy="3276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</xdr:wsDr>
</file>

<file path=xl/drawings/drawing4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2882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32" name="文本框 3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5" name="矩形 54"/>
        <xdr:cNvSpPr/>
      </xdr:nvSpPr>
      <xdr:spPr>
        <a:xfrm>
          <a:off x="38347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>
      <xdr:nvSpPr>
        <xdr:cNvPr id="56" name="矩形 55"/>
        <xdr:cNvSpPr/>
      </xdr:nvSpPr>
      <xdr:spPr>
        <a:xfrm>
          <a:off x="3806825" y="5380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57" name="文本框 56"/>
        <xdr:cNvSpPr txBox="1"/>
      </xdr:nvSpPr>
      <xdr:spPr>
        <a:xfrm>
          <a:off x="14185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/>
        <xdr:cNvGrpSpPr/>
      </xdr:nvGrpSpPr>
      <xdr:grpSpPr>
        <a:xfrm>
          <a:off x="11264265" y="710565"/>
          <a:ext cx="4321810" cy="273050"/>
          <a:chOff x="13891050" y="847746"/>
          <a:chExt cx="4020298" cy="298647"/>
        </a:xfrm>
      </xdr:grpSpPr>
      <xdr:pic>
        <xdr:nvPicPr>
          <xdr:cNvPr id="59" name="图形 5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60" name="圆角矩形 5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795" y="23114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/>
        <xdr:cNvGrpSpPr/>
      </xdr:nvGrpSpPr>
      <xdr:grpSpPr>
        <a:xfrm>
          <a:off x="3240405" y="667385"/>
          <a:ext cx="1278255" cy="401955"/>
          <a:chOff x="7161782" y="4071190"/>
          <a:chExt cx="1497728" cy="371850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6" name="矩形 6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67" name="文本框 132"/>
        <xdr:cNvSpPr txBox="1"/>
      </xdr:nvSpPr>
      <xdr:spPr>
        <a:xfrm>
          <a:off x="32683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68" name="直角三角形 67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/>
        <xdr:cNvGrpSpPr/>
      </xdr:nvGrpSpPr>
      <xdr:grpSpPr>
        <a:xfrm>
          <a:off x="4396740" y="670560"/>
          <a:ext cx="1628775" cy="396875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72" name="文本框 132"/>
        <xdr:cNvSpPr txBox="1"/>
      </xdr:nvSpPr>
      <xdr:spPr>
        <a:xfrm>
          <a:off x="44773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4" name="直角三角形 73"/>
        <xdr:cNvSpPr/>
      </xdr:nvSpPr>
      <xdr:spPr>
        <a:xfrm flipH="1">
          <a:off x="37604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>
      <xdr:nvSpPr>
        <xdr:cNvPr id="76" name="矩形 75"/>
        <xdr:cNvSpPr/>
      </xdr:nvSpPr>
      <xdr:spPr>
        <a:xfrm>
          <a:off x="3825240" y="30467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77" name="矩形 76"/>
        <xdr:cNvSpPr/>
      </xdr:nvSpPr>
      <xdr:spPr>
        <a:xfrm>
          <a:off x="38157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78" name="矩形 77"/>
        <xdr:cNvSpPr/>
      </xdr:nvSpPr>
      <xdr:spPr>
        <a:xfrm>
          <a:off x="38042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79" name="矩形 78"/>
        <xdr:cNvSpPr/>
      </xdr:nvSpPr>
      <xdr:spPr>
        <a:xfrm>
          <a:off x="38042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83" name="文本框 82"/>
        <xdr:cNvSpPr txBox="1"/>
      </xdr:nvSpPr>
      <xdr:spPr>
        <a:xfrm>
          <a:off x="118999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84" name="矩形 83"/>
        <xdr:cNvSpPr/>
      </xdr:nvSpPr>
      <xdr:spPr>
        <a:xfrm>
          <a:off x="38233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>
      <xdr:nvSpPr>
        <xdr:cNvPr id="85" name="直角三角形 84"/>
        <xdr:cNvSpPr/>
      </xdr:nvSpPr>
      <xdr:spPr>
        <a:xfrm flipH="1">
          <a:off x="3807460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6" name="矩形 85"/>
        <xdr:cNvSpPr/>
      </xdr:nvSpPr>
      <xdr:spPr>
        <a:xfrm>
          <a:off x="37877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88" name="文本框 87"/>
        <xdr:cNvSpPr txBox="1"/>
      </xdr:nvSpPr>
      <xdr:spPr>
        <a:xfrm>
          <a:off x="14185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130" y="26873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>
      <xdr:nvSpPr>
        <xdr:cNvPr id="100" name="直角三角形 99"/>
        <xdr:cNvSpPr/>
      </xdr:nvSpPr>
      <xdr:spPr>
        <a:xfrm flipH="1">
          <a:off x="3806190" y="5824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>
      <xdr:nvSpPr>
        <xdr:cNvPr id="102" name="矩形 101"/>
        <xdr:cNvSpPr/>
      </xdr:nvSpPr>
      <xdr:spPr>
        <a:xfrm>
          <a:off x="3824605" y="3503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>
      <xdr:nvSpPr>
        <xdr:cNvPr id="103" name="矩形 102"/>
        <xdr:cNvSpPr/>
      </xdr:nvSpPr>
      <xdr:spPr>
        <a:xfrm>
          <a:off x="3820160" y="3884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>
      <xdr:nvSpPr>
        <xdr:cNvPr id="107" name="矩形 106"/>
        <xdr:cNvSpPr/>
      </xdr:nvSpPr>
      <xdr:spPr>
        <a:xfrm>
          <a:off x="3798570" y="6907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>
      <xdr:nvSpPr>
        <xdr:cNvPr id="108" name="矩形 107"/>
        <xdr:cNvSpPr/>
      </xdr:nvSpPr>
      <xdr:spPr>
        <a:xfrm>
          <a:off x="3794760" y="6152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>
      <xdr:nvSpPr>
        <xdr:cNvPr id="110" name="矩形 109"/>
        <xdr:cNvSpPr/>
      </xdr:nvSpPr>
      <xdr:spPr>
        <a:xfrm>
          <a:off x="3806190" y="7687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39</xdr:row>
      <xdr:rowOff>136099</xdr:rowOff>
    </xdr:from>
    <xdr:to>
      <xdr:col>15</xdr:col>
      <xdr:colOff>268675</xdr:colOff>
      <xdr:row>39</xdr:row>
      <xdr:rowOff>561829</xdr:rowOff>
    </xdr:to>
    <xdr:grpSp>
      <xdr:nvGrpSpPr>
        <xdr:cNvPr id="114" name="组合 113"/>
        <xdr:cNvGrpSpPr/>
      </xdr:nvGrpSpPr>
      <xdr:grpSpPr>
        <a:xfrm>
          <a:off x="14457680" y="15477490"/>
          <a:ext cx="1546225" cy="425450"/>
          <a:chOff x="12437620" y="8772100"/>
          <a:chExt cx="1547055" cy="425730"/>
        </a:xfrm>
      </xdr:grpSpPr>
      <xdr:grpSp>
        <xdr:nvGrpSpPr>
          <xdr:cNvPr id="52" name="组合 51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3" name="矩形 52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4" name="文本框 53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3" name="图形 112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>
      <xdr:nvSpPr>
        <xdr:cNvPr id="115" name="矩形 114"/>
        <xdr:cNvSpPr/>
      </xdr:nvSpPr>
      <xdr:spPr>
        <a:xfrm>
          <a:off x="3803650" y="8065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>
      <xdr:nvSpPr>
        <xdr:cNvPr id="118" name="矩形 117"/>
        <xdr:cNvSpPr/>
      </xdr:nvSpPr>
      <xdr:spPr>
        <a:xfrm>
          <a:off x="3809365" y="8451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>
      <xdr:nvSpPr>
        <xdr:cNvPr id="119" name="矩形 118"/>
        <xdr:cNvSpPr/>
      </xdr:nvSpPr>
      <xdr:spPr>
        <a:xfrm>
          <a:off x="3801110" y="8877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>
      <xdr:nvSpPr>
        <xdr:cNvPr id="120" name="矩形 119"/>
        <xdr:cNvSpPr/>
      </xdr:nvSpPr>
      <xdr:spPr>
        <a:xfrm>
          <a:off x="3792855" y="9375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>
      <xdr:nvSpPr>
        <xdr:cNvPr id="121" name="直角三角形 120"/>
        <xdr:cNvSpPr/>
      </xdr:nvSpPr>
      <xdr:spPr>
        <a:xfrm flipH="1">
          <a:off x="3874135" y="12461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>
      <xdr:nvSpPr>
        <xdr:cNvPr id="122" name="矩形 121"/>
        <xdr:cNvSpPr/>
      </xdr:nvSpPr>
      <xdr:spPr>
        <a:xfrm>
          <a:off x="3785235" y="9774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>
      <xdr:nvSpPr>
        <xdr:cNvPr id="123" name="矩形 122"/>
        <xdr:cNvSpPr/>
      </xdr:nvSpPr>
      <xdr:spPr>
        <a:xfrm>
          <a:off x="3776980" y="10147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>
      <xdr:nvSpPr>
        <xdr:cNvPr id="124" name="矩形 123"/>
        <xdr:cNvSpPr/>
      </xdr:nvSpPr>
      <xdr:spPr>
        <a:xfrm>
          <a:off x="3782060" y="10534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>
      <xdr:nvSpPr>
        <xdr:cNvPr id="125" name="矩形 124"/>
        <xdr:cNvSpPr/>
      </xdr:nvSpPr>
      <xdr:spPr>
        <a:xfrm>
          <a:off x="3774440" y="10906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>
      <xdr:nvSpPr>
        <xdr:cNvPr id="126" name="矩形 125"/>
        <xdr:cNvSpPr/>
      </xdr:nvSpPr>
      <xdr:spPr>
        <a:xfrm>
          <a:off x="3766185" y="11266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>
      <xdr:nvSpPr>
        <xdr:cNvPr id="127" name="矩形 126"/>
        <xdr:cNvSpPr/>
      </xdr:nvSpPr>
      <xdr:spPr>
        <a:xfrm>
          <a:off x="3758565" y="11679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>
      <xdr:nvSpPr>
        <xdr:cNvPr id="128" name="矩形 127"/>
        <xdr:cNvSpPr/>
      </xdr:nvSpPr>
      <xdr:spPr>
        <a:xfrm>
          <a:off x="3750310" y="12039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29" name="矩形 128"/>
        <xdr:cNvSpPr/>
      </xdr:nvSpPr>
      <xdr:spPr>
        <a:xfrm>
          <a:off x="37553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30067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41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330" y="4615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4975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5375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505" y="6129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4243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4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710" y="6485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6885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7666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8039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35" y="8425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8839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9995" y="9352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375" y="10106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9744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170" y="10484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4915" y="10884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325" y="11230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705" y="11656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120" y="12003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42" name="矩形 141"/>
        <xdr:cNvSpPr/>
      </xdr:nvSpPr>
      <xdr:spPr>
        <a:xfrm>
          <a:off x="37553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39</xdr:row>
      <xdr:rowOff>135488</xdr:rowOff>
    </xdr:from>
    <xdr:to>
      <xdr:col>14</xdr:col>
      <xdr:colOff>26736</xdr:colOff>
      <xdr:row>39</xdr:row>
      <xdr:rowOff>561472</xdr:rowOff>
    </xdr:to>
    <xdr:grpSp>
      <xdr:nvGrpSpPr>
        <xdr:cNvPr id="2" name="组合 1"/>
        <xdr:cNvGrpSpPr/>
      </xdr:nvGrpSpPr>
      <xdr:grpSpPr>
        <a:xfrm>
          <a:off x="12875260" y="15476855"/>
          <a:ext cx="1337310" cy="426085"/>
          <a:chOff x="9090526" y="13771278"/>
          <a:chExt cx="1336842" cy="425984"/>
        </a:xfrm>
      </xdr:grpSpPr>
      <xdr:grpSp>
        <xdr:nvGrpSpPr>
          <xdr:cNvPr id="96" name="组合 95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97" name="矩形 9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51</xdr:row>
      <xdr:rowOff>15868</xdr:rowOff>
    </xdr:from>
    <xdr:ext cx="189833" cy="189833"/>
    <xdr:pic>
      <xdr:nvPicPr>
        <xdr:cNvPr id="149" name="图形 148" descr="日历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87970" y="18452465"/>
          <a:ext cx="189865" cy="189865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54</xdr:row>
      <xdr:rowOff>88318</xdr:rowOff>
    </xdr:from>
    <xdr:to>
      <xdr:col>21</xdr:col>
      <xdr:colOff>659582</xdr:colOff>
      <xdr:row>55</xdr:row>
      <xdr:rowOff>198433</xdr:rowOff>
    </xdr:to>
    <xdr:grpSp>
      <xdr:nvGrpSpPr>
        <xdr:cNvPr id="150" name="组合 149"/>
        <xdr:cNvGrpSpPr/>
      </xdr:nvGrpSpPr>
      <xdr:grpSpPr>
        <a:xfrm>
          <a:off x="18809335" y="19182715"/>
          <a:ext cx="1483995" cy="328930"/>
          <a:chOff x="12447484" y="8508993"/>
          <a:chExt cx="1165423" cy="327636"/>
        </a:xfrm>
      </xdr:grpSpPr>
      <xdr:sp>
        <xdr:nvSpPr>
          <xdr:cNvPr id="151" name="矩形 150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52" name="文本框 151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21</xdr:col>
      <xdr:colOff>557440</xdr:colOff>
      <xdr:row>54</xdr:row>
      <xdr:rowOff>74514</xdr:rowOff>
    </xdr:from>
    <xdr:to>
      <xdr:col>22</xdr:col>
      <xdr:colOff>368497</xdr:colOff>
      <xdr:row>55</xdr:row>
      <xdr:rowOff>197329</xdr:rowOff>
    </xdr:to>
    <xdr:grpSp>
      <xdr:nvGrpSpPr>
        <xdr:cNvPr id="153" name="组合 152"/>
        <xdr:cNvGrpSpPr/>
      </xdr:nvGrpSpPr>
      <xdr:grpSpPr>
        <a:xfrm>
          <a:off x="20191095" y="19168745"/>
          <a:ext cx="1005205" cy="341630"/>
          <a:chOff x="12447484" y="8508993"/>
          <a:chExt cx="1193739" cy="327636"/>
        </a:xfrm>
      </xdr:grpSpPr>
      <xdr:sp>
        <xdr:nvSpPr>
          <xdr:cNvPr id="154" name="矩形 153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55" name="文本框 154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21</xdr:col>
      <xdr:colOff>954089</xdr:colOff>
      <xdr:row>79</xdr:row>
      <xdr:rowOff>15868</xdr:rowOff>
    </xdr:from>
    <xdr:ext cx="189833" cy="189833"/>
    <xdr:pic>
      <xdr:nvPicPr>
        <xdr:cNvPr id="156" name="图形 155" descr="日历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87970" y="24472265"/>
          <a:ext cx="189865" cy="189865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82</xdr:row>
      <xdr:rowOff>88318</xdr:rowOff>
    </xdr:from>
    <xdr:to>
      <xdr:col>21</xdr:col>
      <xdr:colOff>659582</xdr:colOff>
      <xdr:row>83</xdr:row>
      <xdr:rowOff>198433</xdr:rowOff>
    </xdr:to>
    <xdr:grpSp>
      <xdr:nvGrpSpPr>
        <xdr:cNvPr id="157" name="组合 156"/>
        <xdr:cNvGrpSpPr/>
      </xdr:nvGrpSpPr>
      <xdr:grpSpPr>
        <a:xfrm>
          <a:off x="18809335" y="25202515"/>
          <a:ext cx="1483995" cy="328930"/>
          <a:chOff x="12447484" y="8508993"/>
          <a:chExt cx="1165423" cy="327636"/>
        </a:xfrm>
      </xdr:grpSpPr>
      <xdr:sp>
        <xdr:nvSpPr>
          <xdr:cNvPr id="158" name="矩形 157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59" name="文本框 158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21</xdr:col>
      <xdr:colOff>557440</xdr:colOff>
      <xdr:row>82</xdr:row>
      <xdr:rowOff>74514</xdr:rowOff>
    </xdr:from>
    <xdr:to>
      <xdr:col>22</xdr:col>
      <xdr:colOff>368497</xdr:colOff>
      <xdr:row>83</xdr:row>
      <xdr:rowOff>197329</xdr:rowOff>
    </xdr:to>
    <xdr:grpSp>
      <xdr:nvGrpSpPr>
        <xdr:cNvPr id="160" name="组合 159"/>
        <xdr:cNvGrpSpPr/>
      </xdr:nvGrpSpPr>
      <xdr:grpSpPr>
        <a:xfrm>
          <a:off x="20191095" y="25188545"/>
          <a:ext cx="1005205" cy="341630"/>
          <a:chOff x="12447484" y="8508993"/>
          <a:chExt cx="1193739" cy="327636"/>
        </a:xfrm>
      </xdr:grpSpPr>
      <xdr:sp>
        <xdr:nvSpPr>
          <xdr:cNvPr id="161" name="矩形 160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62" name="文本框 161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>
      <xdr:nvSpPr>
        <xdr:cNvPr id="163" name="矩形 162"/>
        <xdr:cNvSpPr/>
      </xdr:nvSpPr>
      <xdr:spPr>
        <a:xfrm>
          <a:off x="3755390" y="14357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164" name="图形 1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4334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>
      <xdr:nvSpPr>
        <xdr:cNvPr id="165" name="矩形 164"/>
        <xdr:cNvSpPr/>
      </xdr:nvSpPr>
      <xdr:spPr>
        <a:xfrm>
          <a:off x="3755390" y="13976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66" name="图形 16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953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>
      <xdr:nvSpPr>
        <xdr:cNvPr id="167" name="矩形 166"/>
        <xdr:cNvSpPr/>
      </xdr:nvSpPr>
      <xdr:spPr>
        <a:xfrm>
          <a:off x="3755390" y="15119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168" name="图形 16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5096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>
      <xdr:nvSpPr>
        <xdr:cNvPr id="169" name="矩形 168"/>
        <xdr:cNvSpPr/>
      </xdr:nvSpPr>
      <xdr:spPr>
        <a:xfrm>
          <a:off x="3755390" y="14738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170" name="图形 16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4715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34</xdr:row>
      <xdr:rowOff>170084</xdr:rowOff>
    </xdr:from>
    <xdr:to>
      <xdr:col>6</xdr:col>
      <xdr:colOff>400893</xdr:colOff>
      <xdr:row>34</xdr:row>
      <xdr:rowOff>261524</xdr:rowOff>
    </xdr:to>
    <xdr:sp>
      <xdr:nvSpPr>
        <xdr:cNvPr id="171" name="直角三角形 170"/>
        <xdr:cNvSpPr/>
      </xdr:nvSpPr>
      <xdr:spPr>
        <a:xfrm flipH="1">
          <a:off x="3852545" y="136061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>
      <xdr:nvSpPr>
        <xdr:cNvPr id="173" name="矩形 172"/>
        <xdr:cNvSpPr/>
      </xdr:nvSpPr>
      <xdr:spPr>
        <a:xfrm>
          <a:off x="3364865" y="1574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74" name="图形 1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50895" y="1549400"/>
          <a:ext cx="185420" cy="184785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>
      <xdr:nvCxnSpPr>
        <xdr:cNvPr id="3" name="直线箭头连接符 2"/>
        <xdr:cNvCxnSpPr/>
      </xdr:nvCxnSpPr>
      <xdr:spPr>
        <a:xfrm>
          <a:off x="3568700" y="2206625"/>
          <a:ext cx="3022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>
      <xdr:nvCxnSpPr>
        <xdr:cNvPr id="4" name="直线箭头连接符 3"/>
        <xdr:cNvCxnSpPr/>
      </xdr:nvCxnSpPr>
      <xdr:spPr>
        <a:xfrm>
          <a:off x="6718300" y="2295525"/>
          <a:ext cx="12700" cy="1241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/>
        <xdr:cNvGrpSpPr/>
      </xdr:nvGrpSpPr>
      <xdr:grpSpPr>
        <a:xfrm>
          <a:off x="6794500" y="2282825"/>
          <a:ext cx="2489200" cy="1292225"/>
          <a:chOff x="6731000" y="1993900"/>
          <a:chExt cx="2451100" cy="1257300"/>
        </a:xfrm>
      </xdr:grpSpPr>
      <xdr:cxnSp>
        <xdr:nvCxnSpPr>
          <xdr:cNvPr id="7" name="直线箭头连接符 6"/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直线箭头连接符 8"/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/>
        <xdr:cNvGrpSpPr/>
      </xdr:nvGrpSpPr>
      <xdr:grpSpPr>
        <a:xfrm flipV="1">
          <a:off x="6731000" y="857250"/>
          <a:ext cx="1308100" cy="1247775"/>
          <a:chOff x="6807200" y="2159000"/>
          <a:chExt cx="1282700" cy="1244600"/>
        </a:xfrm>
      </xdr:grpSpPr>
      <xdr:cxnSp>
        <xdr:nvCxnSpPr>
          <xdr:cNvPr id="13" name="直线箭头连接符 12"/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直线箭头连接符 13"/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>
      <xdr:nvCxnSpPr>
        <xdr:cNvPr id="17" name="直线箭头连接符 16"/>
        <xdr:cNvCxnSpPr/>
      </xdr:nvCxnSpPr>
      <xdr:spPr>
        <a:xfrm>
          <a:off x="13106400" y="1863725"/>
          <a:ext cx="25400" cy="2876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>
      <xdr:nvCxnSpPr>
        <xdr:cNvPr id="25" name="直线箭头连接符 24"/>
        <xdr:cNvCxnSpPr/>
      </xdr:nvCxnSpPr>
      <xdr:spPr>
        <a:xfrm flipH="1">
          <a:off x="6149340" y="5038725"/>
          <a:ext cx="70205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>
      <xdr:nvCxnSpPr>
        <xdr:cNvPr id="29" name="直线箭头连接符 28"/>
        <xdr:cNvCxnSpPr/>
      </xdr:nvCxnSpPr>
      <xdr:spPr>
        <a:xfrm flipH="1" flipV="1">
          <a:off x="2628900" y="5051425"/>
          <a:ext cx="295148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>
      <xdr:nvCxnSpPr>
        <xdr:cNvPr id="32" name="直线箭头连接符 31"/>
        <xdr:cNvCxnSpPr/>
      </xdr:nvCxnSpPr>
      <xdr:spPr>
        <a:xfrm flipV="1">
          <a:off x="6883400" y="844550"/>
          <a:ext cx="2273300" cy="133667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>
      <xdr:nvCxnSpPr>
        <xdr:cNvPr id="37" name="直线箭头连接符 36"/>
        <xdr:cNvCxnSpPr/>
      </xdr:nvCxnSpPr>
      <xdr:spPr>
        <a:xfrm flipV="1">
          <a:off x="13347700" y="698500"/>
          <a:ext cx="5690235" cy="89852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35700" y="8829675"/>
          <a:ext cx="3843655" cy="6638925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72340" y="8936990"/>
          <a:ext cx="5603875" cy="970407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>
      <xdr:nvCxnSpPr>
        <xdr:cNvPr id="45" name="直线箭头连接符 44"/>
        <xdr:cNvCxnSpPr/>
      </xdr:nvCxnSpPr>
      <xdr:spPr>
        <a:xfrm flipV="1">
          <a:off x="9499600" y="1768475"/>
          <a:ext cx="3352800" cy="1755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>
      <xdr:nvCxnSpPr>
        <xdr:cNvPr id="52" name="直线箭头连接符 51"/>
        <xdr:cNvCxnSpPr/>
      </xdr:nvCxnSpPr>
      <xdr:spPr>
        <a:xfrm>
          <a:off x="10007600" y="733425"/>
          <a:ext cx="2832100" cy="8509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>
      <xdr:nvCxnSpPr>
        <xdr:cNvPr id="59" name="直线箭头连接符 58"/>
        <xdr:cNvCxnSpPr/>
      </xdr:nvCxnSpPr>
      <xdr:spPr>
        <a:xfrm flipH="1">
          <a:off x="13352780" y="765175"/>
          <a:ext cx="6726555" cy="98298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>
      <xdr:nvCxnSpPr>
        <xdr:cNvPr id="66" name="直线箭头连接符 65"/>
        <xdr:cNvCxnSpPr/>
      </xdr:nvCxnSpPr>
      <xdr:spPr>
        <a:xfrm flipH="1">
          <a:off x="6431915" y="5269230"/>
          <a:ext cx="6748780" cy="2165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>
      <xdr:nvCxnSpPr>
        <xdr:cNvPr id="69" name="直线箭头连接符 68"/>
        <xdr:cNvCxnSpPr/>
      </xdr:nvCxnSpPr>
      <xdr:spPr>
        <a:xfrm flipH="1" flipV="1">
          <a:off x="2609215" y="7382510"/>
          <a:ext cx="2951480" cy="19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/>
        <xdr:cNvGrpSpPr/>
      </xdr:nvGrpSpPr>
      <xdr:grpSpPr>
        <a:xfrm>
          <a:off x="8927465" y="11988165"/>
          <a:ext cx="1692910" cy="42100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70" name="组合 6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2" name="矩形 7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1" name="图形 70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/>
        <xdr:cNvGrpSpPr/>
      </xdr:nvGrpSpPr>
      <xdr:grpSpPr>
        <a:xfrm>
          <a:off x="10417175" y="11996420"/>
          <a:ext cx="1305560" cy="42100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/>
        <xdr:cNvGrpSpPr/>
      </xdr:nvGrpSpPr>
      <xdr:grpSpPr>
        <a:xfrm>
          <a:off x="7374255" y="11988165"/>
          <a:ext cx="1379220" cy="426720"/>
          <a:chOff x="14183393" y="8381454"/>
          <a:chExt cx="774221" cy="422428"/>
        </a:xfrm>
      </xdr:grpSpPr>
      <xdr:sp>
        <xdr:nvSpPr>
          <xdr:cNvPr id="95" name="矩形 9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6" name="文本框 9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5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/>
        <xdr:cNvGrpSpPr/>
      </xdr:nvGrpSpPr>
      <xdr:grpSpPr>
        <a:xfrm>
          <a:off x="4356100" y="1615440"/>
          <a:ext cx="169545" cy="4340225"/>
          <a:chOff x="330200" y="1079496"/>
          <a:chExt cx="169863" cy="5079982"/>
        </a:xfrm>
      </xdr:grpSpPr>
      <xdr:sp>
        <xdr:nvSpPr>
          <xdr:cNvPr id="5" name="矩形 4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5" name="矩形 14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29" name="矩形 28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1167765"/>
          <a:ext cx="185420" cy="184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553210"/>
          <a:ext cx="207645" cy="2101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939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23221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27000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0683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469640"/>
          <a:ext cx="207645" cy="208280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>
      <xdr:nvSpPr>
        <xdr:cNvPr id="68" name="椭圆 67"/>
        <xdr:cNvSpPr/>
      </xdr:nvSpPr>
      <xdr:spPr>
        <a:xfrm>
          <a:off x="14536420" y="195389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>
      <xdr:nvSpPr>
        <xdr:cNvPr id="69" name="椭圆 68"/>
        <xdr:cNvSpPr/>
      </xdr:nvSpPr>
      <xdr:spPr>
        <a:xfrm>
          <a:off x="14555470" y="299720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>
      <xdr:nvSpPr>
        <xdr:cNvPr id="70" name="椭圆 69"/>
        <xdr:cNvSpPr/>
      </xdr:nvSpPr>
      <xdr:spPr>
        <a:xfrm>
          <a:off x="14545310" y="415734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>
      <xdr:nvSpPr>
        <xdr:cNvPr id="71" name="椭圆 70"/>
        <xdr:cNvSpPr/>
      </xdr:nvSpPr>
      <xdr:spPr>
        <a:xfrm>
          <a:off x="14547215" y="491680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>
      <xdr:nvSpPr>
        <xdr:cNvPr id="72" name="椭圆 71"/>
        <xdr:cNvSpPr/>
      </xdr:nvSpPr>
      <xdr:spPr>
        <a:xfrm>
          <a:off x="14531975" y="579882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>
      <xdr:nvSpPr>
        <xdr:cNvPr id="74" name="文本框 73"/>
        <xdr:cNvSpPr txBox="1"/>
      </xdr:nvSpPr>
      <xdr:spPr>
        <a:xfrm>
          <a:off x="14516100" y="1920240"/>
          <a:ext cx="25590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>
      <xdr:nvSpPr>
        <xdr:cNvPr id="75" name="文本框 74"/>
        <xdr:cNvSpPr txBox="1"/>
      </xdr:nvSpPr>
      <xdr:spPr>
        <a:xfrm>
          <a:off x="14527530" y="2966085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>
      <xdr:nvSpPr>
        <xdr:cNvPr id="76" name="文本框 75"/>
        <xdr:cNvSpPr txBox="1"/>
      </xdr:nvSpPr>
      <xdr:spPr>
        <a:xfrm>
          <a:off x="14516100" y="4119245"/>
          <a:ext cx="2559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>
      <xdr:nvSpPr>
        <xdr:cNvPr id="77" name="文本框 76"/>
        <xdr:cNvSpPr txBox="1"/>
      </xdr:nvSpPr>
      <xdr:spPr>
        <a:xfrm>
          <a:off x="14518640" y="4884420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>
      <xdr:nvSpPr>
        <xdr:cNvPr id="78" name="文本框 77"/>
        <xdr:cNvSpPr txBox="1"/>
      </xdr:nvSpPr>
      <xdr:spPr>
        <a:xfrm>
          <a:off x="14506575" y="5753735"/>
          <a:ext cx="256540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844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8565" y="42144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6025" y="459994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3960" y="4939030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37905" y="304609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11235" y="76212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323850" y="178435"/>
          <a:ext cx="280035" cy="249555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39055" y="1143000"/>
          <a:ext cx="275590" cy="275590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425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7495" y="690880"/>
          <a:ext cx="321310" cy="321310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772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310" y="3022600"/>
          <a:ext cx="276860" cy="268605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>
      <xdr:nvSpPr>
        <xdr:cNvPr id="143" name="文本框 142"/>
        <xdr:cNvSpPr txBox="1"/>
      </xdr:nvSpPr>
      <xdr:spPr>
        <a:xfrm>
          <a:off x="143300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/>
        <xdr:cNvGrpSpPr/>
      </xdr:nvGrpSpPr>
      <xdr:grpSpPr>
        <a:xfrm>
          <a:off x="15012670" y="676910"/>
          <a:ext cx="4005580" cy="334645"/>
          <a:chOff x="13891050" y="796297"/>
          <a:chExt cx="4020298" cy="334194"/>
        </a:xfrm>
      </xdr:grpSpPr>
      <xdr:pic>
        <xdr:nvPicPr>
          <xdr:cNvPr id="106" name="图形 105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9" name="圆角矩形 13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4" name="文本框 143"/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5117465" y="1842770"/>
          <a:ext cx="275590" cy="275590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>
      <xdr:nvSpPr>
        <xdr:cNvPr id="153" name="矩形 152"/>
        <xdr:cNvSpPr/>
      </xdr:nvSpPr>
      <xdr:spPr>
        <a:xfrm>
          <a:off x="17858740" y="8482965"/>
          <a:ext cx="1571625" cy="37719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>
      <xdr:nvSpPr>
        <xdr:cNvPr id="154" name="文本框 153"/>
        <xdr:cNvSpPr txBox="1"/>
      </xdr:nvSpPr>
      <xdr:spPr>
        <a:xfrm>
          <a:off x="18354675" y="8469630"/>
          <a:ext cx="90233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发送预约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>
      <xdr:nvSpPr>
        <xdr:cNvPr id="158" name="文本框 157"/>
        <xdr:cNvSpPr txBox="1"/>
      </xdr:nvSpPr>
      <xdr:spPr>
        <a:xfrm>
          <a:off x="4245610" y="658495"/>
          <a:ext cx="23361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234061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8001615" y="8538210"/>
          <a:ext cx="232410" cy="2324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01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524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245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6639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4905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9400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>
      <xdr:nvSpPr>
        <xdr:cNvPr id="2" name="文本框 1"/>
        <xdr:cNvSpPr txBox="1"/>
      </xdr:nvSpPr>
      <xdr:spPr>
        <a:xfrm>
          <a:off x="184150" y="97669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>
      <xdr:nvSpPr>
        <xdr:cNvPr id="3" name="矩形 2"/>
        <xdr:cNvSpPr/>
      </xdr:nvSpPr>
      <xdr:spPr>
        <a:xfrm>
          <a:off x="156718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/>
        <xdr:cNvGrpSpPr/>
      </xdr:nvGrpSpPr>
      <xdr:grpSpPr>
        <a:xfrm>
          <a:off x="21536660" y="6542405"/>
          <a:ext cx="9178925" cy="2907665"/>
          <a:chOff x="513033" y="879126"/>
          <a:chExt cx="7966076" cy="2387561"/>
        </a:xfrm>
      </xdr:grpSpPr>
      <xdr:pic>
        <xdr:nvPicPr>
          <xdr:cNvPr id="5" name="图片 4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/>
        <xdr:cNvGrpSpPr/>
      </xdr:nvGrpSpPr>
      <xdr:grpSpPr>
        <a:xfrm>
          <a:off x="17174845" y="13983335"/>
          <a:ext cx="9167495" cy="3015615"/>
          <a:chOff x="536093" y="3788355"/>
          <a:chExt cx="7954361" cy="2342338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739235" y="10461625"/>
          <a:ext cx="403225" cy="396240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/>
        <xdr:cNvGrpSpPr/>
      </xdr:nvGrpSpPr>
      <xdr:grpSpPr>
        <a:xfrm>
          <a:off x="6398895" y="12295505"/>
          <a:ext cx="1628775" cy="403860"/>
          <a:chOff x="6619418" y="10661994"/>
          <a:chExt cx="1626858" cy="410315"/>
        </a:xfrm>
      </xdr:grpSpPr>
      <xdr:grpSp>
        <xdr:nvGrpSpPr>
          <xdr:cNvPr id="19" name="组合 18"/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>
          <xdr:nvSpPr>
            <xdr:cNvPr id="21" name="矩形 2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2" name="文本框 21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托盘合托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0" name="图形 19" descr="钢琴键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/>
        <xdr:cNvGrpSpPr/>
      </xdr:nvGrpSpPr>
      <xdr:grpSpPr>
        <a:xfrm>
          <a:off x="11950065" y="9791065"/>
          <a:ext cx="1628140" cy="411480"/>
          <a:chOff x="2030072" y="9758745"/>
          <a:chExt cx="1626857" cy="410315"/>
        </a:xfrm>
      </xdr:grpSpPr>
      <xdr:grpSp>
        <xdr:nvGrpSpPr>
          <xdr:cNvPr id="39" name="组合 38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1" name="矩形 4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出库号生成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/>
        <xdr:cNvGrpSpPr/>
      </xdr:nvGrpSpPr>
      <xdr:grpSpPr>
        <a:xfrm>
          <a:off x="14008735" y="9773285"/>
          <a:ext cx="1626870" cy="411480"/>
          <a:chOff x="2030072" y="9758745"/>
          <a:chExt cx="1626857" cy="410315"/>
        </a:xfrm>
      </xdr:grpSpPr>
      <xdr:grpSp>
        <xdr:nvGrpSpPr>
          <xdr:cNvPr id="44" name="组合 43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6" name="矩形 45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7" refreshedVersion="7" minRefreshableVersion="3" refreshedDate="44642.5384642361" refreshedBy="Microsoft Office User" recordCount="5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String="0" containsBlank="1" containsNonDate="0" containsDate="1" minDate="2022-01-26T00:00:00" maxDate="2022-01-26T00:00:00" count="2">
        <d v="2022-01-26T00:00:00"/>
        <m/>
      </sharedItems>
    </cacheField>
    <cacheField name="发清关资料" numFmtId="0">
      <sharedItems containsString="0" containsBlank="1" containsNonDate="0" count="1">
        <m/>
      </sharedItems>
    </cacheField>
    <cacheField name="到货通知（AN）" numFmtId="0">
      <sharedItems containsString="0" containsBlank="1" containsNonDate="0" count="1">
        <m/>
      </sharedItems>
    </cacheField>
    <cacheField name="海放" numFmtId="0">
      <sharedItems containsString="0" containsBlank="1" containsNonDate="0" count="1">
        <m/>
      </sharedItems>
    </cacheField>
    <cacheField name="目的港交费" numFmtId="176">
      <sharedItems containsString="0" containsBlank="1" containsNonDate="0" count="1">
        <m/>
      </sharedItems>
    </cacheField>
    <cacheField name="到港" numFmtId="176">
      <sharedItems containsSemiMixedTypes="0" containsString="0" containsNonDate="0" containsDate="1" minDate="2022-02-06T00:00:00" maxDate="2022-02-11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String="0" containsNonDate="0" containsDate="1" minDate="2022-02-07T00:00:00" maxDate="2022-02-12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String="0" containsBlank="1" containsNonDate="0" count="1">
        <m/>
      </sharedItems>
    </cacheField>
    <cacheField name="实际提柜" numFmtId="176">
      <sharedItems containsSemiMixedTypes="0" containsString="0" containsNonDate="0" containsDate="1" minDate="2022-02-08T00:00:00" maxDate="2022-02-16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String="0" containsBlank="1" containsNonDate="0" count="1">
        <m/>
      </sharedItems>
    </cacheField>
    <cacheField name="还柜" numFmtId="176">
      <sharedItems containsString="0" containsBlank="1" containsNonDate="0" count="1">
        <m/>
      </sharedItems>
    </cacheField>
    <cacheField name="预约派送" numFmtId="176"/>
    <cacheField name="入库扫描" numFmtId="176"/>
    <cacheField name="绑托盘入库" numFmtId="176"/>
    <cacheField name="出库扫描" numFmtId="176"/>
    <cacheField name="交派" numFmtId="176"/>
    <cacheField name="快递提取（快递）" numFmtId="176"/>
    <cacheField name="签收" numFmtId="176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dataPosition="6" autoFormatId="1" applyNumberFormats="0" applyBorderFormats="0" applyFontFormats="0" applyPatternFormats="0" applyAlignmentFormats="0" applyWidthHeightFormats="1" dataCaption="值" updatedVersion="7" minRefreshableVersion="3" createdVersion="7" useAutoFormatting="1" indent="0" outline="1" outlineData="1" showDrill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/>
    <pageField fld="1"/>
    <pageField fld="5"/>
    <pageField fld="6"/>
    <pageField fld="9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23.png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W35"/>
  <sheetViews>
    <sheetView showGridLines="0" zoomScale="88" zoomScaleNormal="88" topLeftCell="C2" workbookViewId="0">
      <selection activeCell="I27" sqref="I27"/>
    </sheetView>
  </sheetViews>
  <sheetFormatPr defaultColWidth="11" defaultRowHeight="15.75"/>
  <cols>
    <col min="1" max="1" width="7.83333333333333" customWidth="1"/>
    <col min="2" max="2" width="25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6666666666667" customWidth="1"/>
    <col min="9" max="9" width="21.3333333333333" style="1" customWidth="1"/>
    <col min="10" max="10" width="11.6666666666667" style="2" customWidth="1"/>
    <col min="11" max="11" width="17.5" customWidth="1"/>
    <col min="12" max="12" width="14.1666666666667" style="2" customWidth="1"/>
    <col min="13" max="13" width="18.5" style="2" customWidth="1"/>
    <col min="14" max="14" width="10.3333333333333" style="1" customWidth="1"/>
    <col min="15" max="15" width="41.8333333333333" style="1" customWidth="1"/>
    <col min="16" max="16" width="27.1666666666667" style="1" customWidth="1"/>
    <col min="17" max="17" width="26" style="1" customWidth="1"/>
    <col min="18" max="18" width="16.5" style="1" customWidth="1"/>
    <col min="19" max="19" width="14.1666666666667" customWidth="1"/>
    <col min="20" max="20" width="1.33333333333333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3.5" style="118" customWidth="1"/>
    <col min="28" max="28" width="26.8333333333333" style="118" customWidth="1"/>
    <col min="29" max="30" width="10" style="118" customWidth="1"/>
    <col min="31" max="31" width="10.5" style="118" customWidth="1"/>
    <col min="32" max="32" width="13.1666666666667" style="118" customWidth="1"/>
    <col min="33" max="33" width="12" style="118" customWidth="1"/>
    <col min="34" max="34" width="14.3333333333333" customWidth="1"/>
    <col min="35" max="35" width="3.66666666666667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  <col min="40" max="41" width="14" customWidth="1"/>
    <col min="42" max="45" width="14.6666666666667" customWidth="1"/>
    <col min="46" max="46" width="15.1666666666667" customWidth="1"/>
    <col min="49" max="49" width="29.8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409"/>
    </row>
    <row r="2" ht="36" customHeight="1" spans="1:36">
      <c r="A2" s="3"/>
      <c r="B2" s="10" t="s">
        <v>1</v>
      </c>
      <c r="C2" s="10"/>
      <c r="D2" s="10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14"/>
      <c r="R2" s="14"/>
      <c r="S2" s="61"/>
      <c r="T2" s="62"/>
      <c r="U2" s="614"/>
      <c r="V2" s="14"/>
      <c r="W2" s="44" t="s">
        <v>2</v>
      </c>
      <c r="X2" s="615" t="s">
        <v>3</v>
      </c>
      <c r="Y2" s="304" t="s">
        <v>4</v>
      </c>
      <c r="Z2" s="103"/>
      <c r="AA2" s="62"/>
      <c r="AB2" s="614"/>
      <c r="AC2" s="630"/>
      <c r="AD2" s="630"/>
      <c r="AE2" s="630"/>
      <c r="AF2" s="102" t="s">
        <v>2</v>
      </c>
      <c r="AG2" s="337" t="s">
        <v>3</v>
      </c>
      <c r="AH2" s="102" t="s">
        <v>4</v>
      </c>
      <c r="AI2" s="103"/>
      <c r="AJ2" s="409"/>
    </row>
    <row r="3" ht="30" customHeight="1" spans="1:36">
      <c r="A3" s="3" t="s">
        <v>5</v>
      </c>
      <c r="B3" s="10" t="s">
        <v>6</v>
      </c>
      <c r="C3" s="22">
        <v>7</v>
      </c>
      <c r="D3" s="22"/>
      <c r="E3" s="18"/>
      <c r="F3" s="19"/>
      <c r="G3" s="20"/>
      <c r="H3" s="19" t="s">
        <v>7</v>
      </c>
      <c r="I3" s="21" t="s">
        <v>8</v>
      </c>
      <c r="J3" s="19" t="s">
        <v>9</v>
      </c>
      <c r="K3" s="19" t="s">
        <v>10</v>
      </c>
      <c r="L3" s="19" t="s">
        <v>11</v>
      </c>
      <c r="M3" s="376" t="s">
        <v>12</v>
      </c>
      <c r="N3" s="19" t="s">
        <v>13</v>
      </c>
      <c r="O3" s="19" t="s">
        <v>14</v>
      </c>
      <c r="P3" s="21" t="s">
        <v>15</v>
      </c>
      <c r="Q3" s="21" t="s">
        <v>16</v>
      </c>
      <c r="R3" s="21" t="s">
        <v>17</v>
      </c>
      <c r="S3" s="21"/>
      <c r="T3" s="66"/>
      <c r="U3" s="21"/>
      <c r="V3" s="616"/>
      <c r="W3" s="68"/>
      <c r="X3" s="68"/>
      <c r="Y3" s="104"/>
      <c r="Z3" s="103"/>
      <c r="AA3" s="66"/>
      <c r="AB3" s="656" t="s">
        <v>18</v>
      </c>
      <c r="AC3" s="657" t="s">
        <v>19</v>
      </c>
      <c r="AD3" s="657" t="s">
        <v>20</v>
      </c>
      <c r="AE3" s="657" t="s">
        <v>21</v>
      </c>
      <c r="AF3" s="657" t="s">
        <v>22</v>
      </c>
      <c r="AG3" s="657" t="s">
        <v>23</v>
      </c>
      <c r="AH3" s="657" t="s">
        <v>24</v>
      </c>
      <c r="AI3" s="103"/>
      <c r="AJ3" s="409"/>
    </row>
    <row r="4" ht="30" customHeight="1" spans="1:49">
      <c r="A4" s="15"/>
      <c r="B4" s="16" t="s">
        <v>25</v>
      </c>
      <c r="C4" s="17">
        <v>230</v>
      </c>
      <c r="D4" s="17"/>
      <c r="E4" s="23"/>
      <c r="F4" s="187"/>
      <c r="G4" s="188" t="s">
        <v>26</v>
      </c>
      <c r="H4" s="188"/>
      <c r="I4" s="188"/>
      <c r="J4" s="209"/>
      <c r="K4" s="188"/>
      <c r="L4" s="209"/>
      <c r="M4" s="210"/>
      <c r="N4" s="211"/>
      <c r="O4" s="217"/>
      <c r="P4" s="394"/>
      <c r="Q4" s="394" t="s">
        <v>27</v>
      </c>
      <c r="R4" s="394" t="s">
        <v>28</v>
      </c>
      <c r="S4" s="902" t="s">
        <v>29</v>
      </c>
      <c r="T4" s="71"/>
      <c r="U4" s="72"/>
      <c r="V4" s="632" t="s">
        <v>30</v>
      </c>
      <c r="W4" s="74"/>
      <c r="X4" s="74"/>
      <c r="Y4" s="105"/>
      <c r="Z4" s="106"/>
      <c r="AA4" s="71"/>
      <c r="AB4" s="658" t="s">
        <v>31</v>
      </c>
      <c r="AC4" s="659">
        <v>12</v>
      </c>
      <c r="AD4" s="386">
        <v>30</v>
      </c>
      <c r="AE4" s="660">
        <v>24</v>
      </c>
      <c r="AF4" s="660">
        <v>50</v>
      </c>
      <c r="AG4" s="660"/>
      <c r="AH4" s="97"/>
      <c r="AI4" s="106"/>
      <c r="AJ4" s="667"/>
      <c r="AK4" s="668" t="s">
        <v>30</v>
      </c>
      <c r="AL4" s="669"/>
      <c r="AM4" s="539"/>
      <c r="AN4" s="904" t="s">
        <v>32</v>
      </c>
      <c r="AO4" s="904"/>
      <c r="AP4" s="668" t="s">
        <v>33</v>
      </c>
      <c r="AQ4" s="669"/>
      <c r="AR4" s="539"/>
      <c r="AS4" s="668" t="s">
        <v>34</v>
      </c>
      <c r="AT4" s="669"/>
      <c r="AV4" s="668" t="s">
        <v>35</v>
      </c>
      <c r="AW4" s="157"/>
    </row>
    <row r="5" ht="30" customHeight="1" spans="1:49">
      <c r="A5" s="3"/>
      <c r="B5" s="10" t="s">
        <v>36</v>
      </c>
      <c r="C5" s="22">
        <v>20</v>
      </c>
      <c r="D5" s="22"/>
      <c r="E5" s="23"/>
      <c r="F5" s="189"/>
      <c r="G5" s="529"/>
      <c r="H5" s="188"/>
      <c r="I5" s="188" t="s">
        <v>37</v>
      </c>
      <c r="J5" s="214"/>
      <c r="K5" s="215"/>
      <c r="L5" s="214"/>
      <c r="M5" s="216"/>
      <c r="N5" s="217"/>
      <c r="O5" s="217"/>
      <c r="P5" s="394"/>
      <c r="Q5" s="394" t="s">
        <v>38</v>
      </c>
      <c r="R5" s="394" t="s">
        <v>39</v>
      </c>
      <c r="S5" s="902" t="s">
        <v>40</v>
      </c>
      <c r="T5" s="71"/>
      <c r="U5" s="72"/>
      <c r="V5" s="632" t="s">
        <v>41</v>
      </c>
      <c r="W5" s="74"/>
      <c r="X5" s="74"/>
      <c r="Y5" s="105"/>
      <c r="Z5" s="106"/>
      <c r="AA5" s="71"/>
      <c r="AB5" s="658" t="s">
        <v>31</v>
      </c>
      <c r="AC5" s="659">
        <v>12</v>
      </c>
      <c r="AD5" s="386">
        <v>30</v>
      </c>
      <c r="AE5" s="660">
        <v>24</v>
      </c>
      <c r="AF5" s="660">
        <v>50</v>
      </c>
      <c r="AG5" s="660"/>
      <c r="AH5" s="97"/>
      <c r="AI5" s="106"/>
      <c r="AJ5" s="667"/>
      <c r="AK5" s="134" t="s">
        <v>42</v>
      </c>
      <c r="AL5" s="160" t="s">
        <v>43</v>
      </c>
      <c r="AM5" s="149"/>
      <c r="AP5" s="134" t="s">
        <v>42</v>
      </c>
      <c r="AQ5" s="160"/>
      <c r="AR5" s="149"/>
      <c r="AS5" s="134" t="s">
        <v>44</v>
      </c>
      <c r="AT5" s="160"/>
      <c r="AV5" s="134" t="s">
        <v>45</v>
      </c>
      <c r="AW5" s="160" t="s">
        <v>46</v>
      </c>
    </row>
    <row r="6" ht="30" customHeight="1" spans="1:49">
      <c r="A6" s="3"/>
      <c r="B6" s="10" t="s">
        <v>47</v>
      </c>
      <c r="C6" s="22">
        <v>400</v>
      </c>
      <c r="D6" s="22"/>
      <c r="E6" s="23"/>
      <c r="F6" s="27"/>
      <c r="G6" s="28"/>
      <c r="H6" s="28"/>
      <c r="I6" s="196" t="s">
        <v>48</v>
      </c>
      <c r="J6" s="51">
        <v>3</v>
      </c>
      <c r="K6" s="51">
        <v>31.5</v>
      </c>
      <c r="L6" s="51">
        <v>0.33</v>
      </c>
      <c r="M6" s="220">
        <v>44604</v>
      </c>
      <c r="N6" s="220" t="s">
        <v>49</v>
      </c>
      <c r="O6" s="195">
        <v>90058</v>
      </c>
      <c r="P6" s="196" t="s">
        <v>50</v>
      </c>
      <c r="Q6" s="25" t="s">
        <v>51</v>
      </c>
      <c r="R6" s="196">
        <v>44604</v>
      </c>
      <c r="S6" s="70"/>
      <c r="T6" s="71"/>
      <c r="U6" s="636"/>
      <c r="V6" s="633" t="s">
        <v>42</v>
      </c>
      <c r="W6" s="303"/>
      <c r="X6" s="303"/>
      <c r="Y6" s="639"/>
      <c r="Z6" s="106"/>
      <c r="AA6" s="71"/>
      <c r="AB6" s="658" t="s">
        <v>31</v>
      </c>
      <c r="AC6" s="659">
        <v>12</v>
      </c>
      <c r="AD6" s="386">
        <v>30</v>
      </c>
      <c r="AE6" s="660">
        <v>24</v>
      </c>
      <c r="AF6" s="660">
        <v>50</v>
      </c>
      <c r="AG6" s="321"/>
      <c r="AH6" s="303"/>
      <c r="AI6" s="106"/>
      <c r="AJ6" s="667"/>
      <c r="AK6" s="134" t="s">
        <v>52</v>
      </c>
      <c r="AL6" s="670">
        <v>13834567189</v>
      </c>
      <c r="AM6" s="151"/>
      <c r="AP6" s="134" t="s">
        <v>52</v>
      </c>
      <c r="AQ6" s="160"/>
      <c r="AR6" s="149"/>
      <c r="AS6" s="134" t="s">
        <v>9</v>
      </c>
      <c r="AT6" s="160"/>
      <c r="AV6" s="134" t="s">
        <v>53</v>
      </c>
      <c r="AW6" s="905" t="s">
        <v>54</v>
      </c>
    </row>
    <row r="7" ht="30" customHeight="1" spans="1:49">
      <c r="A7" s="3"/>
      <c r="B7" s="10"/>
      <c r="C7" s="10"/>
      <c r="D7" s="30"/>
      <c r="E7" s="31"/>
      <c r="F7" s="27"/>
      <c r="G7" s="28"/>
      <c r="H7" s="25"/>
      <c r="I7" s="25" t="s">
        <v>55</v>
      </c>
      <c r="J7" s="51">
        <v>2</v>
      </c>
      <c r="K7" s="51">
        <v>0.22</v>
      </c>
      <c r="L7" s="51">
        <v>0.22</v>
      </c>
      <c r="M7" s="52"/>
      <c r="N7" s="220" t="s">
        <v>49</v>
      </c>
      <c r="O7" s="195">
        <v>90058</v>
      </c>
      <c r="P7" s="196" t="s">
        <v>56</v>
      </c>
      <c r="Q7" s="28" t="s">
        <v>57</v>
      </c>
      <c r="R7" s="196"/>
      <c r="S7" s="70"/>
      <c r="T7" s="71"/>
      <c r="U7" s="640"/>
      <c r="V7" s="633" t="s">
        <v>52</v>
      </c>
      <c r="W7" s="641"/>
      <c r="X7" s="641"/>
      <c r="Y7" s="642"/>
      <c r="Z7" s="106"/>
      <c r="AA7" s="71"/>
      <c r="AB7" s="658" t="s">
        <v>31</v>
      </c>
      <c r="AC7" s="659">
        <v>12</v>
      </c>
      <c r="AD7" s="386">
        <v>30</v>
      </c>
      <c r="AE7" s="660">
        <v>24</v>
      </c>
      <c r="AF7" s="660">
        <v>50</v>
      </c>
      <c r="AG7" s="660"/>
      <c r="AH7" s="97"/>
      <c r="AI7" s="106"/>
      <c r="AJ7" s="667"/>
      <c r="AK7" s="134" t="s">
        <v>58</v>
      </c>
      <c r="AL7" s="671" t="s">
        <v>59</v>
      </c>
      <c r="AM7" s="540"/>
      <c r="AP7" s="134" t="s">
        <v>58</v>
      </c>
      <c r="AQ7" s="160"/>
      <c r="AR7" s="149"/>
      <c r="AS7" s="134" t="s">
        <v>10</v>
      </c>
      <c r="AT7" s="160"/>
      <c r="AV7" s="134" t="s">
        <v>53</v>
      </c>
      <c r="AW7" s="905" t="s">
        <v>54</v>
      </c>
    </row>
    <row r="8" ht="30" customHeight="1" spans="1:49">
      <c r="A8" s="3"/>
      <c r="B8" s="10" t="s">
        <v>60</v>
      </c>
      <c r="C8" s="10"/>
      <c r="D8" s="30"/>
      <c r="E8" s="31"/>
      <c r="F8" s="189"/>
      <c r="G8" s="529"/>
      <c r="H8" s="188"/>
      <c r="I8" s="188" t="s">
        <v>61</v>
      </c>
      <c r="J8" s="532"/>
      <c r="K8" s="215"/>
      <c r="L8" s="214"/>
      <c r="M8" s="216"/>
      <c r="N8" s="217"/>
      <c r="O8" s="217"/>
      <c r="P8" s="394"/>
      <c r="Q8" s="394" t="s">
        <v>62</v>
      </c>
      <c r="R8" s="394" t="s">
        <v>63</v>
      </c>
      <c r="S8" s="902" t="s">
        <v>64</v>
      </c>
      <c r="T8" s="71"/>
      <c r="U8" s="636"/>
      <c r="V8" s="637" t="s">
        <v>58</v>
      </c>
      <c r="W8" s="97"/>
      <c r="X8" s="97"/>
      <c r="Y8" s="639"/>
      <c r="Z8" s="106"/>
      <c r="AA8" s="71"/>
      <c r="AB8" s="658" t="s">
        <v>31</v>
      </c>
      <c r="AC8" s="659">
        <v>12</v>
      </c>
      <c r="AD8" s="386">
        <v>30</v>
      </c>
      <c r="AE8" s="660">
        <v>24</v>
      </c>
      <c r="AF8" s="660">
        <v>50</v>
      </c>
      <c r="AG8" s="660"/>
      <c r="AH8" s="97"/>
      <c r="AI8" s="106"/>
      <c r="AJ8" s="667"/>
      <c r="AK8" s="134" t="s">
        <v>65</v>
      </c>
      <c r="AL8" s="160" t="s">
        <v>66</v>
      </c>
      <c r="AM8" s="149"/>
      <c r="AP8" s="134" t="s">
        <v>14</v>
      </c>
      <c r="AQ8" s="160"/>
      <c r="AR8" s="149"/>
      <c r="AS8" s="134" t="s">
        <v>11</v>
      </c>
      <c r="AT8" s="160"/>
      <c r="AV8" s="134" t="s">
        <v>53</v>
      </c>
      <c r="AW8" s="905" t="s">
        <v>54</v>
      </c>
    </row>
    <row r="9" ht="30" customHeight="1" spans="1:49">
      <c r="A9" s="3"/>
      <c r="B9" s="10"/>
      <c r="C9" s="10"/>
      <c r="D9" s="3"/>
      <c r="E9" s="32"/>
      <c r="F9" s="27"/>
      <c r="G9" s="28"/>
      <c r="H9" s="28"/>
      <c r="I9" s="196" t="s">
        <v>67</v>
      </c>
      <c r="J9" s="51">
        <v>35</v>
      </c>
      <c r="K9" s="51">
        <v>422</v>
      </c>
      <c r="L9" s="51">
        <v>3.4</v>
      </c>
      <c r="M9" s="220">
        <v>44604</v>
      </c>
      <c r="N9" s="220" t="s">
        <v>49</v>
      </c>
      <c r="O9" s="195">
        <v>90058</v>
      </c>
      <c r="P9" s="196" t="s">
        <v>68</v>
      </c>
      <c r="Q9" s="25" t="s">
        <v>51</v>
      </c>
      <c r="R9" s="196">
        <v>44604</v>
      </c>
      <c r="S9" s="70"/>
      <c r="T9" s="71"/>
      <c r="U9" s="636"/>
      <c r="V9" s="637" t="s">
        <v>14</v>
      </c>
      <c r="W9" s="97"/>
      <c r="X9" s="97"/>
      <c r="Y9" s="639"/>
      <c r="Z9" s="106"/>
      <c r="AA9" s="71"/>
      <c r="AB9" s="658" t="s">
        <v>31</v>
      </c>
      <c r="AC9" s="659">
        <v>12</v>
      </c>
      <c r="AD9" s="386">
        <v>30</v>
      </c>
      <c r="AE9" s="660">
        <v>24</v>
      </c>
      <c r="AF9" s="660">
        <v>50</v>
      </c>
      <c r="AG9" s="321"/>
      <c r="AH9" s="303"/>
      <c r="AI9" s="106"/>
      <c r="AJ9" s="667"/>
      <c r="AK9" s="162"/>
      <c r="AL9" s="164"/>
      <c r="AM9" s="149"/>
      <c r="AP9" s="134" t="s">
        <v>13</v>
      </c>
      <c r="AQ9" s="160"/>
      <c r="AR9" s="149"/>
      <c r="AS9" s="134" t="s">
        <v>69</v>
      </c>
      <c r="AT9" s="160"/>
      <c r="AV9" s="134" t="s">
        <v>53</v>
      </c>
      <c r="AW9" s="905" t="s">
        <v>54</v>
      </c>
    </row>
    <row r="10" ht="30" customHeight="1" spans="1:49">
      <c r="A10" s="3"/>
      <c r="B10" s="3"/>
      <c r="C10" s="3"/>
      <c r="D10" s="3"/>
      <c r="E10" s="32"/>
      <c r="F10" s="189"/>
      <c r="G10" s="192"/>
      <c r="H10" s="192"/>
      <c r="I10" s="196" t="s">
        <v>70</v>
      </c>
      <c r="J10" s="51">
        <v>3</v>
      </c>
      <c r="K10" s="51">
        <v>0.6</v>
      </c>
      <c r="L10" s="51">
        <v>0.8</v>
      </c>
      <c r="M10" s="533"/>
      <c r="N10" s="220" t="s">
        <v>49</v>
      </c>
      <c r="O10" s="196" t="s">
        <v>71</v>
      </c>
      <c r="P10" s="28"/>
      <c r="Q10" s="28" t="s">
        <v>57</v>
      </c>
      <c r="R10" s="196"/>
      <c r="S10" s="903"/>
      <c r="T10" s="71"/>
      <c r="U10" s="636"/>
      <c r="V10" s="633" t="s">
        <v>13</v>
      </c>
      <c r="W10" s="303"/>
      <c r="X10" s="303"/>
      <c r="Y10" s="639"/>
      <c r="Z10" s="106"/>
      <c r="AA10" s="71"/>
      <c r="AB10" s="658" t="s">
        <v>31</v>
      </c>
      <c r="AC10" s="659">
        <v>12</v>
      </c>
      <c r="AD10" s="386">
        <v>30</v>
      </c>
      <c r="AE10" s="660">
        <v>24</v>
      </c>
      <c r="AF10" s="660">
        <v>50</v>
      </c>
      <c r="AG10" s="660"/>
      <c r="AH10" s="97"/>
      <c r="AI10" s="106"/>
      <c r="AJ10" s="204"/>
      <c r="AP10" s="134" t="s">
        <v>72</v>
      </c>
      <c r="AQ10" s="160"/>
      <c r="AR10" s="149"/>
      <c r="AS10" s="134"/>
      <c r="AT10" s="160"/>
      <c r="AV10" s="134" t="s">
        <v>53</v>
      </c>
      <c r="AW10" s="905" t="s">
        <v>54</v>
      </c>
    </row>
    <row r="11" ht="30" customHeight="1" spans="1:49">
      <c r="A11" s="3"/>
      <c r="B11" s="3"/>
      <c r="C11" s="3"/>
      <c r="D11" s="3"/>
      <c r="E11" s="32"/>
      <c r="F11" s="189"/>
      <c r="G11" s="192"/>
      <c r="H11" s="192"/>
      <c r="I11" s="196" t="s">
        <v>73</v>
      </c>
      <c r="J11" s="51">
        <v>5</v>
      </c>
      <c r="K11" s="51">
        <v>0.46</v>
      </c>
      <c r="L11" s="51">
        <v>0.467</v>
      </c>
      <c r="M11" s="533"/>
      <c r="N11" s="220" t="s">
        <v>49</v>
      </c>
      <c r="O11" s="196" t="s">
        <v>74</v>
      </c>
      <c r="P11" s="25"/>
      <c r="Q11" s="25" t="s">
        <v>51</v>
      </c>
      <c r="R11" s="196"/>
      <c r="S11" s="903"/>
      <c r="T11" s="71"/>
      <c r="U11" s="636"/>
      <c r="V11" s="633" t="s">
        <v>72</v>
      </c>
      <c r="W11" s="303"/>
      <c r="X11" s="303"/>
      <c r="Y11" s="639"/>
      <c r="Z11" s="106"/>
      <c r="AA11" s="71"/>
      <c r="AB11" s="658" t="s">
        <v>31</v>
      </c>
      <c r="AC11" s="659">
        <v>12</v>
      </c>
      <c r="AD11" s="386">
        <v>30</v>
      </c>
      <c r="AE11" s="660">
        <v>24</v>
      </c>
      <c r="AF11" s="660">
        <v>50</v>
      </c>
      <c r="AG11" s="660"/>
      <c r="AH11" s="97"/>
      <c r="AI11" s="106"/>
      <c r="AJ11" s="204"/>
      <c r="AP11" s="134"/>
      <c r="AQ11" s="160"/>
      <c r="AR11" s="149"/>
      <c r="AS11" s="134"/>
      <c r="AT11" s="160"/>
      <c r="AV11" s="134" t="s">
        <v>53</v>
      </c>
      <c r="AW11" s="905" t="s">
        <v>54</v>
      </c>
    </row>
    <row r="12" ht="30" customHeight="1" spans="1:49">
      <c r="A12" s="3"/>
      <c r="B12" s="3"/>
      <c r="C12" s="3"/>
      <c r="D12" s="3"/>
      <c r="E12" s="32"/>
      <c r="F12" s="27"/>
      <c r="G12" s="28"/>
      <c r="H12" s="28"/>
      <c r="I12" s="196" t="s">
        <v>48</v>
      </c>
      <c r="J12" s="51">
        <v>12</v>
      </c>
      <c r="K12" s="51">
        <v>245.4</v>
      </c>
      <c r="L12" s="51">
        <v>1.498</v>
      </c>
      <c r="M12" s="220">
        <v>44604</v>
      </c>
      <c r="N12" s="220" t="s">
        <v>49</v>
      </c>
      <c r="O12" s="196"/>
      <c r="P12" s="196" t="s">
        <v>75</v>
      </c>
      <c r="Q12" s="28" t="s">
        <v>57</v>
      </c>
      <c r="R12" s="196">
        <v>44604</v>
      </c>
      <c r="S12" s="70"/>
      <c r="T12" s="71"/>
      <c r="U12" s="636"/>
      <c r="V12" s="632" t="s">
        <v>34</v>
      </c>
      <c r="W12" s="97"/>
      <c r="X12" s="97"/>
      <c r="Y12" s="639"/>
      <c r="Z12" s="106"/>
      <c r="AA12" s="71"/>
      <c r="AB12" s="658" t="s">
        <v>31</v>
      </c>
      <c r="AC12" s="659">
        <v>12</v>
      </c>
      <c r="AD12" s="386">
        <v>30</v>
      </c>
      <c r="AE12" s="660">
        <v>24</v>
      </c>
      <c r="AF12" s="660">
        <v>50</v>
      </c>
      <c r="AG12" s="321"/>
      <c r="AH12" s="303"/>
      <c r="AI12" s="106"/>
      <c r="AJ12" s="204"/>
      <c r="AP12" s="134"/>
      <c r="AQ12" s="160"/>
      <c r="AR12" s="149"/>
      <c r="AS12" s="134"/>
      <c r="AT12" s="160"/>
      <c r="AV12" s="134" t="s">
        <v>53</v>
      </c>
      <c r="AW12" s="905" t="s">
        <v>54</v>
      </c>
    </row>
    <row r="13" ht="30" customHeight="1" spans="1:49">
      <c r="A13" s="3"/>
      <c r="B13" s="3"/>
      <c r="C13" s="3"/>
      <c r="D13" s="3"/>
      <c r="E13" s="32"/>
      <c r="F13" s="27"/>
      <c r="G13" s="28"/>
      <c r="H13" s="28"/>
      <c r="I13" s="196" t="s">
        <v>76</v>
      </c>
      <c r="J13" s="51">
        <v>5</v>
      </c>
      <c r="K13" s="51">
        <v>0.46</v>
      </c>
      <c r="L13" s="51">
        <v>0.467</v>
      </c>
      <c r="M13" s="52"/>
      <c r="N13" s="220" t="s">
        <v>49</v>
      </c>
      <c r="O13" s="196" t="s">
        <v>77</v>
      </c>
      <c r="P13" s="25"/>
      <c r="Q13" s="25" t="s">
        <v>51</v>
      </c>
      <c r="R13" s="196"/>
      <c r="S13" s="70"/>
      <c r="T13" s="71"/>
      <c r="U13" s="636"/>
      <c r="V13" s="633" t="s">
        <v>44</v>
      </c>
      <c r="W13" s="303"/>
      <c r="X13" s="303"/>
      <c r="Y13" s="639"/>
      <c r="Z13" s="106"/>
      <c r="AA13" s="71"/>
      <c r="AB13" s="658" t="s">
        <v>31</v>
      </c>
      <c r="AC13" s="659">
        <v>12</v>
      </c>
      <c r="AD13" s="386">
        <v>30</v>
      </c>
      <c r="AE13" s="660">
        <v>24</v>
      </c>
      <c r="AF13" s="660">
        <v>50</v>
      </c>
      <c r="AG13" s="660"/>
      <c r="AH13" s="97"/>
      <c r="AI13" s="106"/>
      <c r="AJ13" s="204"/>
      <c r="AP13" s="134"/>
      <c r="AQ13" s="160"/>
      <c r="AR13" s="149"/>
      <c r="AS13" s="134"/>
      <c r="AT13" s="160"/>
      <c r="AV13" s="134" t="s">
        <v>53</v>
      </c>
      <c r="AW13" s="905" t="s">
        <v>54</v>
      </c>
    </row>
    <row r="14" ht="30" customHeight="1" spans="1:49">
      <c r="A14" s="3"/>
      <c r="B14" s="3"/>
      <c r="C14" s="3"/>
      <c r="D14" s="3"/>
      <c r="E14" s="32"/>
      <c r="F14" s="27"/>
      <c r="G14" s="529"/>
      <c r="H14" s="188"/>
      <c r="I14" s="188" t="s">
        <v>78</v>
      </c>
      <c r="J14" s="532"/>
      <c r="K14" s="215"/>
      <c r="L14" s="214"/>
      <c r="M14" s="216"/>
      <c r="N14" s="217"/>
      <c r="O14" s="217"/>
      <c r="P14" s="394"/>
      <c r="Q14" s="394" t="s">
        <v>62</v>
      </c>
      <c r="R14" s="394" t="s">
        <v>63</v>
      </c>
      <c r="S14" s="902" t="s">
        <v>64</v>
      </c>
      <c r="T14" s="71"/>
      <c r="U14" s="640"/>
      <c r="V14" s="633" t="s">
        <v>9</v>
      </c>
      <c r="W14" s="641"/>
      <c r="X14" s="641"/>
      <c r="Y14" s="642"/>
      <c r="Z14" s="106"/>
      <c r="AA14" s="71"/>
      <c r="AB14" s="658" t="s">
        <v>31</v>
      </c>
      <c r="AC14" s="659">
        <v>12</v>
      </c>
      <c r="AD14" s="386">
        <v>30</v>
      </c>
      <c r="AE14" s="660">
        <v>24</v>
      </c>
      <c r="AF14" s="660">
        <v>50</v>
      </c>
      <c r="AG14" s="660"/>
      <c r="AH14" s="97"/>
      <c r="AI14" s="106"/>
      <c r="AJ14" s="204"/>
      <c r="AP14" s="134"/>
      <c r="AQ14" s="160"/>
      <c r="AR14" s="149"/>
      <c r="AS14" s="134"/>
      <c r="AT14" s="160"/>
      <c r="AV14" s="134" t="s">
        <v>53</v>
      </c>
      <c r="AW14" s="905" t="s">
        <v>54</v>
      </c>
    </row>
    <row r="15" ht="30" customHeight="1" spans="1:49">
      <c r="A15" s="3"/>
      <c r="B15" s="3"/>
      <c r="C15" s="3"/>
      <c r="D15" s="3"/>
      <c r="E15" s="32"/>
      <c r="F15" s="27"/>
      <c r="G15" s="28"/>
      <c r="H15" s="28"/>
      <c r="I15" s="196" t="s">
        <v>48</v>
      </c>
      <c r="J15" s="51">
        <v>3</v>
      </c>
      <c r="K15" s="51">
        <v>0.6</v>
      </c>
      <c r="L15" s="51">
        <v>0.8</v>
      </c>
      <c r="M15" s="220">
        <v>44604</v>
      </c>
      <c r="N15" s="220" t="s">
        <v>49</v>
      </c>
      <c r="O15" s="196" t="s">
        <v>79</v>
      </c>
      <c r="P15" s="196" t="s">
        <v>75</v>
      </c>
      <c r="Q15" s="28" t="s">
        <v>57</v>
      </c>
      <c r="R15" s="196">
        <v>44604</v>
      </c>
      <c r="S15" s="70"/>
      <c r="T15" s="71"/>
      <c r="U15" s="636"/>
      <c r="V15" s="633" t="s">
        <v>10</v>
      </c>
      <c r="W15" s="97"/>
      <c r="X15" s="97"/>
      <c r="Y15" s="639"/>
      <c r="Z15" s="106"/>
      <c r="AA15" s="71"/>
      <c r="AB15" s="658" t="s">
        <v>31</v>
      </c>
      <c r="AC15" s="659">
        <v>12</v>
      </c>
      <c r="AD15" s="386">
        <v>30</v>
      </c>
      <c r="AE15" s="660">
        <v>24</v>
      </c>
      <c r="AF15" s="660">
        <v>50</v>
      </c>
      <c r="AG15" s="321"/>
      <c r="AH15" s="303"/>
      <c r="AI15" s="106"/>
      <c r="AJ15" s="204"/>
      <c r="AP15" s="162"/>
      <c r="AQ15" s="164"/>
      <c r="AR15" s="149"/>
      <c r="AS15" s="162"/>
      <c r="AT15" s="164"/>
      <c r="AV15" s="162"/>
      <c r="AW15" s="164"/>
    </row>
    <row r="16" ht="30" customHeight="1" spans="1:36">
      <c r="A16" s="3"/>
      <c r="B16" s="3"/>
      <c r="C16" s="3"/>
      <c r="D16" s="3"/>
      <c r="E16" s="32"/>
      <c r="F16" s="187"/>
      <c r="G16" s="188" t="s">
        <v>80</v>
      </c>
      <c r="H16" s="188"/>
      <c r="I16" s="188"/>
      <c r="J16" s="209"/>
      <c r="K16" s="188"/>
      <c r="L16" s="209"/>
      <c r="M16" s="210"/>
      <c r="N16" s="217"/>
      <c r="O16" s="217"/>
      <c r="P16" s="394"/>
      <c r="Q16" s="394" t="s">
        <v>81</v>
      </c>
      <c r="R16" s="394" t="s">
        <v>82</v>
      </c>
      <c r="S16" s="902" t="s">
        <v>83</v>
      </c>
      <c r="T16" s="90"/>
      <c r="U16" s="636"/>
      <c r="V16" s="633" t="s">
        <v>11</v>
      </c>
      <c r="W16" s="97"/>
      <c r="X16" s="97"/>
      <c r="Y16" s="639"/>
      <c r="Z16" s="103"/>
      <c r="AA16" s="90"/>
      <c r="AB16" s="658" t="s">
        <v>31</v>
      </c>
      <c r="AC16" s="659">
        <v>12</v>
      </c>
      <c r="AD16" s="386">
        <v>30</v>
      </c>
      <c r="AE16" s="660">
        <v>24</v>
      </c>
      <c r="AF16" s="660">
        <v>50</v>
      </c>
      <c r="AG16" s="660"/>
      <c r="AH16" s="97"/>
      <c r="AI16" s="103"/>
      <c r="AJ16" s="409"/>
    </row>
    <row r="17" ht="30" customHeight="1" spans="1:36">
      <c r="A17" s="3"/>
      <c r="B17" s="3"/>
      <c r="C17" s="3"/>
      <c r="D17" s="3"/>
      <c r="E17" s="32"/>
      <c r="F17" s="33"/>
      <c r="G17" s="34"/>
      <c r="H17" s="34"/>
      <c r="I17" s="196" t="s">
        <v>48</v>
      </c>
      <c r="J17" s="51">
        <v>3</v>
      </c>
      <c r="K17" s="51">
        <v>0.6</v>
      </c>
      <c r="L17" s="51">
        <v>0.8</v>
      </c>
      <c r="M17" s="52"/>
      <c r="N17" s="220" t="s">
        <v>49</v>
      </c>
      <c r="O17" s="195">
        <v>90058</v>
      </c>
      <c r="P17" s="196" t="s">
        <v>75</v>
      </c>
      <c r="Q17" s="28" t="s">
        <v>57</v>
      </c>
      <c r="R17" s="196">
        <v>44604</v>
      </c>
      <c r="S17" s="70"/>
      <c r="T17" s="90"/>
      <c r="U17" s="645"/>
      <c r="V17" s="633" t="s">
        <v>69</v>
      </c>
      <c r="W17" s="97"/>
      <c r="X17" s="97"/>
      <c r="Y17" s="639"/>
      <c r="Z17" s="103"/>
      <c r="AA17" s="90"/>
      <c r="AB17" s="658" t="s">
        <v>31</v>
      </c>
      <c r="AC17" s="659">
        <v>12</v>
      </c>
      <c r="AD17" s="386">
        <v>30</v>
      </c>
      <c r="AE17" s="660">
        <v>24</v>
      </c>
      <c r="AF17" s="660">
        <v>50</v>
      </c>
      <c r="AG17" s="660"/>
      <c r="AH17" s="97"/>
      <c r="AI17" s="103"/>
      <c r="AJ17" s="409"/>
    </row>
    <row r="18" ht="30" customHeight="1" spans="1:36">
      <c r="A18" s="3"/>
      <c r="B18" s="3"/>
      <c r="C18" s="3"/>
      <c r="D18" s="3"/>
      <c r="E18" s="32"/>
      <c r="F18" s="187"/>
      <c r="G18" s="367" t="s">
        <v>84</v>
      </c>
      <c r="H18" s="367"/>
      <c r="I18" s="367"/>
      <c r="J18" s="378"/>
      <c r="K18" s="367"/>
      <c r="L18" s="378"/>
      <c r="M18" s="377"/>
      <c r="N18" s="217"/>
      <c r="O18" s="217"/>
      <c r="P18" s="394"/>
      <c r="Q18" s="394" t="s">
        <v>81</v>
      </c>
      <c r="R18" s="394" t="s">
        <v>82</v>
      </c>
      <c r="S18" s="902" t="s">
        <v>83</v>
      </c>
      <c r="T18" s="90"/>
      <c r="U18" s="636"/>
      <c r="V18" s="632"/>
      <c r="W18" s="303"/>
      <c r="X18" s="303"/>
      <c r="Y18" s="639"/>
      <c r="Z18" s="103"/>
      <c r="AA18" s="90"/>
      <c r="AB18" s="658" t="s">
        <v>31</v>
      </c>
      <c r="AC18" s="659">
        <v>12</v>
      </c>
      <c r="AD18" s="386">
        <v>30</v>
      </c>
      <c r="AE18" s="660">
        <v>24</v>
      </c>
      <c r="AF18" s="660">
        <v>50</v>
      </c>
      <c r="AG18" s="321"/>
      <c r="AH18" s="303"/>
      <c r="AI18" s="103"/>
      <c r="AJ18" s="409"/>
    </row>
    <row r="19" ht="30" customHeight="1" spans="1:36">
      <c r="A19" s="3"/>
      <c r="B19" s="3"/>
      <c r="C19" s="3"/>
      <c r="D19" s="3"/>
      <c r="E19" s="32"/>
      <c r="F19" s="530"/>
      <c r="G19" s="531"/>
      <c r="H19" s="531"/>
      <c r="I19" s="196" t="s">
        <v>48</v>
      </c>
      <c r="J19" s="51">
        <v>3</v>
      </c>
      <c r="K19" s="51">
        <v>0.6</v>
      </c>
      <c r="L19" s="51">
        <v>0.8</v>
      </c>
      <c r="M19" s="220">
        <v>44604</v>
      </c>
      <c r="N19" s="220" t="s">
        <v>49</v>
      </c>
      <c r="O19" s="195">
        <v>90058</v>
      </c>
      <c r="P19" s="196" t="s">
        <v>75</v>
      </c>
      <c r="Q19" s="28" t="s">
        <v>57</v>
      </c>
      <c r="R19" s="196">
        <v>44604</v>
      </c>
      <c r="S19" s="70"/>
      <c r="T19" s="90"/>
      <c r="U19" s="636"/>
      <c r="V19" s="633"/>
      <c r="W19" s="303"/>
      <c r="X19" s="303"/>
      <c r="Y19" s="639"/>
      <c r="Z19" s="103"/>
      <c r="AA19" s="90"/>
      <c r="AB19" s="658" t="s">
        <v>31</v>
      </c>
      <c r="AC19" s="659">
        <v>12</v>
      </c>
      <c r="AD19" s="386">
        <v>30</v>
      </c>
      <c r="AE19" s="660">
        <v>24</v>
      </c>
      <c r="AF19" s="660">
        <v>50</v>
      </c>
      <c r="AG19" s="660"/>
      <c r="AH19" s="97"/>
      <c r="AI19" s="103"/>
      <c r="AJ19" s="409"/>
    </row>
    <row r="20" ht="30" customHeight="1" spans="1:36">
      <c r="A20" s="3"/>
      <c r="B20" s="3"/>
      <c r="C20" s="3"/>
      <c r="D20" s="3"/>
      <c r="E20" s="32"/>
      <c r="F20" s="33"/>
      <c r="G20" s="34"/>
      <c r="H20" s="34"/>
      <c r="I20" s="35"/>
      <c r="J20" s="55"/>
      <c r="K20" s="34"/>
      <c r="L20" s="55"/>
      <c r="M20" s="55"/>
      <c r="N20" s="35"/>
      <c r="O20" s="35"/>
      <c r="P20" s="35"/>
      <c r="Q20" s="35"/>
      <c r="R20" s="35"/>
      <c r="S20" s="91"/>
      <c r="T20" s="90"/>
      <c r="U20" s="714"/>
      <c r="V20" s="633"/>
      <c r="W20" s="646"/>
      <c r="X20" s="643"/>
      <c r="Y20" s="644"/>
      <c r="Z20" s="103"/>
      <c r="AA20" s="90"/>
      <c r="AB20" s="658" t="s">
        <v>31</v>
      </c>
      <c r="AC20" s="659">
        <v>12</v>
      </c>
      <c r="AD20" s="386">
        <v>30</v>
      </c>
      <c r="AE20" s="660">
        <v>24</v>
      </c>
      <c r="AF20" s="660">
        <v>50</v>
      </c>
      <c r="AG20" s="660"/>
      <c r="AH20" s="97"/>
      <c r="AI20" s="103"/>
      <c r="AJ20" s="409"/>
    </row>
    <row r="21" ht="30" customHeight="1" spans="1:36">
      <c r="A21" s="3"/>
      <c r="B21" s="3"/>
      <c r="C21" s="3"/>
      <c r="D21" s="3"/>
      <c r="E21" s="32"/>
      <c r="F21" s="36"/>
      <c r="G21" s="37"/>
      <c r="H21" s="37"/>
      <c r="I21" s="38"/>
      <c r="J21" s="57"/>
      <c r="K21" s="37"/>
      <c r="L21" s="57"/>
      <c r="M21" s="57"/>
      <c r="N21" s="38"/>
      <c r="O21" s="38"/>
      <c r="P21" s="38"/>
      <c r="Q21" s="38"/>
      <c r="R21" s="38"/>
      <c r="S21" s="94"/>
      <c r="T21" s="90"/>
      <c r="U21" s="636"/>
      <c r="V21" s="633"/>
      <c r="W21" s="646"/>
      <c r="X21" s="643"/>
      <c r="Y21" s="639"/>
      <c r="Z21" s="103"/>
      <c r="AA21" s="90"/>
      <c r="AB21" s="663"/>
      <c r="AC21" s="84"/>
      <c r="AD21" s="84"/>
      <c r="AE21" s="84"/>
      <c r="AF21" s="84"/>
      <c r="AG21" s="84"/>
      <c r="AH21" s="110"/>
      <c r="AI21" s="103"/>
      <c r="AJ21" s="409"/>
    </row>
    <row r="22" ht="44" customHeight="1" spans="1:36">
      <c r="A22" s="39"/>
      <c r="B22" s="39"/>
      <c r="C22" s="39"/>
      <c r="D22" s="39"/>
      <c r="E22" s="8"/>
      <c r="F22" s="40"/>
      <c r="G22" s="40"/>
      <c r="H22" s="40"/>
      <c r="I22" s="40"/>
      <c r="J22" s="58"/>
      <c r="K22" s="40"/>
      <c r="L22" s="58"/>
      <c r="M22" s="58"/>
      <c r="N22" s="59"/>
      <c r="O22" s="59"/>
      <c r="P22" s="59"/>
      <c r="Q22" s="59"/>
      <c r="R22" s="58"/>
      <c r="S22" s="58"/>
      <c r="T22" s="6"/>
      <c r="U22" s="96"/>
      <c r="V22" s="633"/>
      <c r="W22" s="646"/>
      <c r="X22" s="643"/>
      <c r="Y22" s="113"/>
      <c r="Z22" s="101"/>
      <c r="AA22" s="6"/>
      <c r="AB22" s="665"/>
      <c r="AC22" s="97"/>
      <c r="AD22" s="97"/>
      <c r="AE22" s="97"/>
      <c r="AF22" s="97"/>
      <c r="AG22" s="97"/>
      <c r="AH22" s="113"/>
      <c r="AI22" s="101"/>
      <c r="AJ22" s="409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60"/>
      <c r="K23" s="7"/>
      <c r="L23" s="60"/>
      <c r="M23" s="60"/>
      <c r="N23" s="42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409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55"/>
      <c r="K24" s="34"/>
      <c r="L24" s="55"/>
      <c r="M24" s="55"/>
      <c r="N24" s="3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4"/>
      <c r="I25" s="35"/>
      <c r="J25" s="55"/>
      <c r="K25" s="34"/>
      <c r="L25" s="55"/>
      <c r="M25" s="55"/>
      <c r="N25" s="3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</row>
    <row r="27" s="163" customFormat="1" ht="17.25" spans="1:36">
      <c r="A27" s="375" t="s">
        <v>86</v>
      </c>
      <c r="B27" s="375"/>
      <c r="C27" s="375"/>
      <c r="D27" s="375"/>
      <c r="E27" s="375"/>
      <c r="F27" s="375" t="s">
        <v>87</v>
      </c>
      <c r="G27" s="375"/>
      <c r="H27" s="375"/>
      <c r="I27" s="385"/>
      <c r="J27" s="386"/>
      <c r="K27" s="375"/>
      <c r="L27" s="386"/>
      <c r="M27" s="386"/>
      <c r="N27" s="385"/>
      <c r="O27" s="385"/>
      <c r="P27" s="385"/>
      <c r="Q27" s="385"/>
      <c r="R27" s="375" t="s">
        <v>87</v>
      </c>
      <c r="S27" s="385"/>
      <c r="T27" s="375"/>
      <c r="U27" s="375" t="s">
        <v>88</v>
      </c>
      <c r="V27" s="385"/>
      <c r="W27" s="375"/>
      <c r="X27" s="375"/>
      <c r="Y27" s="375"/>
      <c r="AA27" s="666"/>
      <c r="AB27" s="666"/>
      <c r="AC27" s="666"/>
      <c r="AD27" s="666"/>
      <c r="AE27" s="666"/>
      <c r="AF27" s="666"/>
      <c r="AG27" s="666"/>
      <c r="AJ27" s="666"/>
    </row>
    <row r="29" spans="6:28">
      <c r="F29" t="s">
        <v>89</v>
      </c>
      <c r="U29" t="s">
        <v>89</v>
      </c>
      <c r="AB29" s="118" t="s">
        <v>90</v>
      </c>
    </row>
    <row r="30" spans="1:21">
      <c r="A30" t="s">
        <v>91</v>
      </c>
      <c r="F30" t="s">
        <v>92</v>
      </c>
      <c r="U30" t="s">
        <v>93</v>
      </c>
    </row>
    <row r="31" spans="1:6">
      <c r="A31" s="1"/>
      <c r="F31" t="s">
        <v>94</v>
      </c>
    </row>
    <row r="33" s="163" customFormat="1" spans="9:36">
      <c r="I33" s="387"/>
      <c r="J33" s="388"/>
      <c r="L33" s="388"/>
      <c r="M33" s="388"/>
      <c r="N33" s="387"/>
      <c r="O33" s="387"/>
      <c r="P33" s="387"/>
      <c r="Q33" s="387"/>
      <c r="R33" s="387"/>
      <c r="V33" s="387"/>
      <c r="AA33" s="666"/>
      <c r="AB33" s="666"/>
      <c r="AC33" s="666"/>
      <c r="AD33" s="666"/>
      <c r="AE33" s="666"/>
      <c r="AF33" s="666"/>
      <c r="AG33" s="666"/>
      <c r="AJ33" s="666"/>
    </row>
    <row r="35" spans="8:8">
      <c r="H35" t="s">
        <v>95</v>
      </c>
    </row>
  </sheetData>
  <pageMargins left="0.7" right="0.7" top="0.75" bottom="0.75" header="0.3" footer="0.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8"/>
  <sheetViews>
    <sheetView showGridLines="0" zoomScale="82" zoomScaleNormal="82" workbookViewId="0">
      <selection activeCell="P6" sqref="P6"/>
    </sheetView>
  </sheetViews>
  <sheetFormatPr defaultColWidth="11" defaultRowHeight="15.75"/>
  <cols>
    <col min="1" max="1" width="2.5" customWidth="1"/>
    <col min="2" max="2" width="6.5" customWidth="1"/>
    <col min="3" max="3" width="23.5" customWidth="1"/>
    <col min="4" max="4" width="27" customWidth="1"/>
    <col min="5" max="5" width="11.3333333333333" customWidth="1"/>
    <col min="6" max="6" width="10.8333333333333" customWidth="1"/>
    <col min="7" max="7" width="17.5" style="1" customWidth="1"/>
    <col min="8" max="8" width="16.5" style="1" customWidth="1"/>
    <col min="9" max="9" width="23.5" customWidth="1"/>
    <col min="10" max="10" width="2.16666666666667" customWidth="1"/>
    <col min="11" max="11" width="14.6666666666667" customWidth="1"/>
    <col min="12" max="12" width="15.6666666666667" customWidth="1"/>
    <col min="13" max="13" width="34" style="1" customWidth="1"/>
    <col min="14" max="14" width="2" customWidth="1"/>
  </cols>
  <sheetData>
    <row r="1" ht="48" customHeight="1" spans="1:14">
      <c r="A1" s="6"/>
      <c r="B1" s="7"/>
      <c r="C1" s="8"/>
      <c r="D1" s="8"/>
      <c r="E1" s="8"/>
      <c r="F1" s="8"/>
      <c r="G1" s="9"/>
      <c r="H1" s="9"/>
      <c r="I1" s="8"/>
      <c r="J1" s="8"/>
      <c r="K1" s="8"/>
      <c r="L1" s="8"/>
      <c r="M1" s="8"/>
      <c r="N1" s="101"/>
    </row>
    <row r="2" ht="36" customHeight="1" spans="1:14">
      <c r="A2" s="11"/>
      <c r="B2" s="614"/>
      <c r="C2" s="857" t="s">
        <v>215</v>
      </c>
      <c r="D2" s="858"/>
      <c r="E2" s="857"/>
      <c r="F2" s="859" t="s">
        <v>106</v>
      </c>
      <c r="G2" s="858"/>
      <c r="H2" s="860"/>
      <c r="I2" s="865"/>
      <c r="J2" s="62"/>
      <c r="K2" s="866" t="s">
        <v>216</v>
      </c>
      <c r="L2" s="867"/>
      <c r="M2" s="615"/>
      <c r="N2" s="103"/>
    </row>
    <row r="3" ht="30" customHeight="1" spans="1:14">
      <c r="A3" s="18"/>
      <c r="B3" s="861"/>
      <c r="C3" s="862"/>
      <c r="D3" s="862"/>
      <c r="E3" s="862"/>
      <c r="F3" s="862"/>
      <c r="G3" s="862"/>
      <c r="H3" s="862"/>
      <c r="I3" s="868"/>
      <c r="J3" s="66"/>
      <c r="K3" s="869" t="s">
        <v>217</v>
      </c>
      <c r="L3" s="869" t="s">
        <v>218</v>
      </c>
      <c r="M3" s="870"/>
      <c r="N3" s="103"/>
    </row>
    <row r="4" ht="30" customHeight="1" spans="1:14">
      <c r="A4" s="23"/>
      <c r="B4" s="861"/>
      <c r="C4" s="862"/>
      <c r="D4" s="862"/>
      <c r="E4" s="862"/>
      <c r="F4" s="862"/>
      <c r="G4" s="862"/>
      <c r="H4" s="862"/>
      <c r="I4" s="868"/>
      <c r="J4" s="71"/>
      <c r="K4" s="869" t="s">
        <v>101</v>
      </c>
      <c r="L4" s="869" t="s">
        <v>219</v>
      </c>
      <c r="M4" s="870"/>
      <c r="N4" s="106"/>
    </row>
    <row r="5" ht="30" customHeight="1" spans="1:14">
      <c r="A5" s="23"/>
      <c r="B5" s="861"/>
      <c r="C5" s="862"/>
      <c r="D5" s="862"/>
      <c r="E5" s="862"/>
      <c r="F5" s="862"/>
      <c r="G5" s="862"/>
      <c r="H5" s="862"/>
      <c r="I5" s="868"/>
      <c r="J5" s="71"/>
      <c r="K5" s="869" t="s">
        <v>72</v>
      </c>
      <c r="L5" s="869" t="s">
        <v>103</v>
      </c>
      <c r="M5" s="870"/>
      <c r="N5" s="106"/>
    </row>
    <row r="6" ht="70" customHeight="1" spans="1:14">
      <c r="A6" s="23"/>
      <c r="B6" s="861"/>
      <c r="C6" s="862"/>
      <c r="D6" s="862"/>
      <c r="E6" s="862"/>
      <c r="F6" s="862"/>
      <c r="G6" s="862"/>
      <c r="H6" s="862"/>
      <c r="I6" s="868"/>
      <c r="J6" s="71"/>
      <c r="K6" s="869" t="s">
        <v>220</v>
      </c>
      <c r="L6" s="871" t="s">
        <v>37</v>
      </c>
      <c r="M6" s="872"/>
      <c r="N6" s="106"/>
    </row>
    <row r="7" ht="148" customHeight="1" spans="1:14">
      <c r="A7" s="32"/>
      <c r="B7" s="861"/>
      <c r="C7" s="862"/>
      <c r="D7" s="862"/>
      <c r="E7" s="862"/>
      <c r="F7" s="862"/>
      <c r="G7" s="862"/>
      <c r="H7" s="862"/>
      <c r="I7" s="868"/>
      <c r="J7" s="90"/>
      <c r="K7" s="869" t="s">
        <v>221</v>
      </c>
      <c r="L7" s="869"/>
      <c r="M7" s="873">
        <v>18</v>
      </c>
      <c r="N7" s="103"/>
    </row>
    <row r="8" ht="48" customHeight="1" spans="1:18">
      <c r="A8" s="32"/>
      <c r="B8" s="861"/>
      <c r="C8" s="862"/>
      <c r="D8" s="862"/>
      <c r="E8" s="862"/>
      <c r="F8" s="862"/>
      <c r="G8" s="862"/>
      <c r="H8" s="862"/>
      <c r="I8" s="868"/>
      <c r="J8" s="90"/>
      <c r="K8" s="869"/>
      <c r="L8" s="869"/>
      <c r="M8" s="873"/>
      <c r="N8" s="103"/>
      <c r="R8" s="409" t="s">
        <v>222</v>
      </c>
    </row>
    <row r="9" ht="45" customHeight="1" spans="1:18">
      <c r="A9" s="32"/>
      <c r="B9" s="371" t="s">
        <v>117</v>
      </c>
      <c r="C9" s="372" t="s">
        <v>101</v>
      </c>
      <c r="D9" s="372" t="s">
        <v>8</v>
      </c>
      <c r="E9" s="372" t="s">
        <v>119</v>
      </c>
      <c r="F9" s="372"/>
      <c r="G9" s="372" t="s">
        <v>120</v>
      </c>
      <c r="H9" s="372"/>
      <c r="I9" s="70" t="s">
        <v>223</v>
      </c>
      <c r="J9" s="90"/>
      <c r="K9" s="869"/>
      <c r="L9" s="874"/>
      <c r="M9" s="875"/>
      <c r="N9" s="103"/>
      <c r="R9" s="409" t="s">
        <v>224</v>
      </c>
    </row>
    <row r="10" ht="45" customHeight="1" spans="1:14">
      <c r="A10" s="32"/>
      <c r="B10" s="863">
        <v>1</v>
      </c>
      <c r="C10" s="864" t="s">
        <v>219</v>
      </c>
      <c r="D10" s="864"/>
      <c r="E10" s="864" t="s">
        <v>124</v>
      </c>
      <c r="F10" s="864"/>
      <c r="G10" s="864" t="s">
        <v>103</v>
      </c>
      <c r="H10" s="864"/>
      <c r="I10" s="70"/>
      <c r="J10" s="90"/>
      <c r="K10" s="869"/>
      <c r="L10" s="874"/>
      <c r="M10" s="875"/>
      <c r="N10" s="103"/>
    </row>
    <row r="11" ht="45" customHeight="1" spans="1:14">
      <c r="A11" s="32"/>
      <c r="B11" s="863">
        <v>2</v>
      </c>
      <c r="C11" s="864"/>
      <c r="D11" s="864"/>
      <c r="E11" s="864" t="s">
        <v>124</v>
      </c>
      <c r="F11" s="864"/>
      <c r="G11" s="864" t="s">
        <v>129</v>
      </c>
      <c r="H11" s="864"/>
      <c r="I11" s="70"/>
      <c r="J11" s="90"/>
      <c r="K11" s="869"/>
      <c r="L11" s="874"/>
      <c r="M11" s="875"/>
      <c r="N11" s="103"/>
    </row>
    <row r="12" ht="45" customHeight="1" spans="1:17">
      <c r="A12" s="32"/>
      <c r="B12" s="863">
        <v>3</v>
      </c>
      <c r="C12" s="864"/>
      <c r="D12" s="864"/>
      <c r="E12" s="864" t="s">
        <v>124</v>
      </c>
      <c r="F12" s="864"/>
      <c r="G12" s="864" t="s">
        <v>134</v>
      </c>
      <c r="H12" s="864"/>
      <c r="I12" s="70"/>
      <c r="J12" s="90"/>
      <c r="K12" s="876"/>
      <c r="L12" s="877"/>
      <c r="M12" s="878"/>
      <c r="N12" s="103"/>
      <c r="P12" t="s">
        <v>225</v>
      </c>
      <c r="Q12" t="s">
        <v>226</v>
      </c>
    </row>
    <row r="13" ht="45" customHeight="1" spans="1:14">
      <c r="A13" s="32"/>
      <c r="B13" s="863">
        <v>4</v>
      </c>
      <c r="C13" s="864"/>
      <c r="D13" s="864"/>
      <c r="E13" s="864" t="s">
        <v>138</v>
      </c>
      <c r="F13" s="864"/>
      <c r="G13" s="864" t="s">
        <v>139</v>
      </c>
      <c r="H13" s="864"/>
      <c r="I13" s="70"/>
      <c r="J13" s="90"/>
      <c r="K13" s="837"/>
      <c r="L13" s="879"/>
      <c r="M13" s="880"/>
      <c r="N13" s="103"/>
    </row>
    <row r="14" ht="45" customHeight="1" spans="1:14">
      <c r="A14" s="32"/>
      <c r="B14" s="863"/>
      <c r="C14" s="864"/>
      <c r="D14" s="864"/>
      <c r="E14" s="864"/>
      <c r="F14" s="864"/>
      <c r="G14" s="864"/>
      <c r="H14" s="864"/>
      <c r="I14" s="70"/>
      <c r="J14" s="90"/>
      <c r="K14" s="837"/>
      <c r="L14" s="879"/>
      <c r="M14" s="880"/>
      <c r="N14" s="103"/>
    </row>
    <row r="15" ht="45" customHeight="1" spans="1:14">
      <c r="A15" s="32"/>
      <c r="B15" s="863"/>
      <c r="C15" s="864"/>
      <c r="D15" s="864"/>
      <c r="E15" s="864"/>
      <c r="F15" s="864"/>
      <c r="G15" s="864"/>
      <c r="H15" s="864"/>
      <c r="I15" s="70"/>
      <c r="J15" s="90"/>
      <c r="K15" s="837"/>
      <c r="L15" s="879"/>
      <c r="M15" s="880"/>
      <c r="N15" s="103"/>
    </row>
    <row r="16" ht="44" customHeight="1" spans="1:14">
      <c r="A16" s="8"/>
      <c r="B16" s="40"/>
      <c r="C16" s="40"/>
      <c r="D16" s="40"/>
      <c r="E16" s="40"/>
      <c r="F16" s="40"/>
      <c r="G16" s="59"/>
      <c r="H16" s="58"/>
      <c r="I16" s="58"/>
      <c r="J16" s="6"/>
      <c r="K16" s="59"/>
      <c r="L16" s="59"/>
      <c r="M16" s="59"/>
      <c r="N16" s="101"/>
    </row>
    <row r="17" ht="15" customHeight="1" spans="1:14">
      <c r="A17" s="7"/>
      <c r="B17" s="7"/>
      <c r="C17" s="7"/>
      <c r="D17" s="7"/>
      <c r="E17" s="7"/>
      <c r="F17" s="7"/>
      <c r="G17" s="42"/>
      <c r="H17" s="42"/>
      <c r="I17" s="7"/>
      <c r="J17" s="98"/>
      <c r="K17" s="42"/>
      <c r="L17" s="42"/>
      <c r="M17" s="42"/>
      <c r="N17" s="114"/>
    </row>
    <row r="18" ht="30" customHeight="1" spans="1:14">
      <c r="A18" s="34"/>
      <c r="B18" s="34"/>
      <c r="C18" s="34"/>
      <c r="D18" s="34"/>
      <c r="E18" s="34"/>
      <c r="F18" s="34"/>
      <c r="G18" s="35"/>
      <c r="H18" s="35"/>
      <c r="I18" s="34"/>
      <c r="J18" s="34"/>
      <c r="K18" s="34"/>
      <c r="L18" s="34"/>
      <c r="M18" s="34"/>
      <c r="N18" s="34"/>
    </row>
    <row r="19" ht="30" customHeight="1" spans="1:14">
      <c r="A19" s="34"/>
      <c r="B19" s="34"/>
      <c r="C19" s="34"/>
      <c r="D19" s="34"/>
      <c r="E19" s="34"/>
      <c r="F19" s="34"/>
      <c r="H19" s="35"/>
      <c r="I19" s="34"/>
      <c r="J19" s="34"/>
      <c r="K19" s="34"/>
      <c r="L19" s="34"/>
      <c r="M19" s="34"/>
      <c r="N19" s="34"/>
    </row>
    <row r="20" ht="30" customHeight="1" spans="1:14">
      <c r="A20" s="34"/>
      <c r="B20" s="34"/>
      <c r="C20" s="34"/>
      <c r="D20" s="34"/>
      <c r="E20" s="34"/>
      <c r="F20" s="34"/>
      <c r="G20" s="35"/>
      <c r="H20" s="35"/>
      <c r="I20" s="34"/>
      <c r="J20" s="34"/>
      <c r="K20" s="34"/>
      <c r="L20" s="34"/>
      <c r="M20" s="34"/>
      <c r="N20" s="34"/>
    </row>
    <row r="21" s="163" customFormat="1" ht="30" customHeight="1" spans="1:14">
      <c r="A21" s="375"/>
      <c r="B21" s="375"/>
      <c r="C21" s="375"/>
      <c r="D21" s="375"/>
      <c r="E21" s="375"/>
      <c r="F21" s="375"/>
      <c r="G21" s="385"/>
      <c r="H21" s="385"/>
      <c r="I21" s="375"/>
      <c r="J21" s="375"/>
      <c r="K21" s="375"/>
      <c r="L21" s="375"/>
      <c r="M21" s="375"/>
      <c r="N21" s="375"/>
    </row>
    <row r="22" ht="30" customHeight="1" spans="11:14">
      <c r="K22" s="34"/>
      <c r="L22" s="34"/>
      <c r="M22" s="34"/>
      <c r="N22" s="34"/>
    </row>
    <row r="23" ht="30" customHeight="1" spans="11:14">
      <c r="K23" s="34"/>
      <c r="L23" s="34"/>
      <c r="M23" s="34"/>
      <c r="N23" s="34"/>
    </row>
    <row r="24" ht="30" customHeight="1" spans="11:14">
      <c r="K24" s="34"/>
      <c r="L24" s="34"/>
      <c r="M24" s="34"/>
      <c r="N24" s="34"/>
    </row>
    <row r="25" ht="30" customHeight="1" spans="11:14">
      <c r="K25" s="375"/>
      <c r="L25" s="375"/>
      <c r="M25" s="375"/>
      <c r="N25" s="375"/>
    </row>
    <row r="26" ht="30" customHeight="1" spans="11:14">
      <c r="K26" s="34"/>
      <c r="L26" s="34"/>
      <c r="M26" s="34"/>
      <c r="N26" s="34"/>
    </row>
    <row r="27" s="163" customFormat="1" ht="30" customHeight="1" spans="7:14">
      <c r="G27" s="387"/>
      <c r="H27" s="387"/>
      <c r="K27" s="34"/>
      <c r="L27" s="34"/>
      <c r="M27" s="34"/>
      <c r="N27" s="34"/>
    </row>
    <row r="28" ht="30" customHeight="1" spans="2:14">
      <c r="B28" s="409"/>
      <c r="K28" s="34"/>
      <c r="L28" s="34"/>
      <c r="M28" s="34"/>
      <c r="N28" s="34"/>
    </row>
    <row r="29" ht="30" customHeight="1" spans="2:14">
      <c r="B29" s="409"/>
      <c r="K29" s="375"/>
      <c r="L29" s="375"/>
      <c r="M29" s="375"/>
      <c r="N29" s="375"/>
    </row>
    <row r="30" ht="30" customHeight="1" spans="2:14">
      <c r="B30" s="409"/>
      <c r="K30" s="34"/>
      <c r="L30" s="34"/>
      <c r="M30" s="34"/>
      <c r="N30" s="34"/>
    </row>
    <row r="31" ht="30" customHeight="1" spans="11:14">
      <c r="K31" s="34"/>
      <c r="L31" s="34"/>
      <c r="M31" s="34"/>
      <c r="N31" s="34"/>
    </row>
    <row r="32" ht="17.25" spans="11:14">
      <c r="K32" s="34"/>
      <c r="L32" s="34"/>
      <c r="M32" s="34"/>
      <c r="N32" s="34"/>
    </row>
    <row r="33" ht="17.25" spans="11:14">
      <c r="K33" s="375"/>
      <c r="L33" s="375"/>
      <c r="M33" s="375"/>
      <c r="N33" s="375"/>
    </row>
    <row r="34" ht="17.25" spans="11:14">
      <c r="K34" s="34"/>
      <c r="L34" s="34"/>
      <c r="M34" s="34"/>
      <c r="N34" s="34"/>
    </row>
    <row r="35" ht="17.25" spans="11:14">
      <c r="K35" s="34"/>
      <c r="L35" s="34"/>
      <c r="M35" s="34"/>
      <c r="N35" s="34"/>
    </row>
    <row r="36" ht="17.25" spans="11:14">
      <c r="K36" s="34"/>
      <c r="L36" s="34"/>
      <c r="M36" s="34"/>
      <c r="N36" s="34"/>
    </row>
    <row r="37" ht="17.25" spans="11:14">
      <c r="K37" s="375"/>
      <c r="L37" s="375"/>
      <c r="M37" s="375"/>
      <c r="N37" s="375"/>
    </row>
    <row r="38" ht="17.25" spans="11:14">
      <c r="K38" s="34"/>
      <c r="L38" s="34"/>
      <c r="M38" s="34"/>
      <c r="N38" s="34"/>
    </row>
  </sheetData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7" workbookViewId="0">
      <selection activeCell="D19" sqref="D19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631"/>
      <c r="B1" s="631"/>
      <c r="C1" s="101"/>
      <c r="D1" s="3"/>
      <c r="E1" s="4" t="s">
        <v>0</v>
      </c>
      <c r="F1" s="4"/>
      <c r="G1" s="5"/>
      <c r="H1" s="629"/>
      <c r="I1" s="825" t="s">
        <v>181</v>
      </c>
      <c r="J1" s="631"/>
      <c r="K1" s="629"/>
      <c r="L1" s="629"/>
      <c r="M1" s="631"/>
      <c r="N1" s="631"/>
      <c r="O1" s="631"/>
      <c r="P1" s="631"/>
      <c r="Q1" s="631"/>
      <c r="R1" s="629"/>
      <c r="S1" s="629"/>
      <c r="T1" s="631"/>
      <c r="U1" s="631"/>
      <c r="V1" s="631"/>
      <c r="W1" s="631"/>
      <c r="X1" s="101"/>
    </row>
    <row r="2" ht="30" customHeight="1" spans="1:24">
      <c r="A2" s="631"/>
      <c r="B2" s="631"/>
      <c r="C2" s="101"/>
      <c r="D2" s="15"/>
      <c r="E2" s="16" t="s">
        <v>181</v>
      </c>
      <c r="F2" s="17"/>
      <c r="G2" s="17"/>
      <c r="H2" s="803"/>
      <c r="I2" s="826"/>
      <c r="J2" s="629"/>
      <c r="K2" s="629"/>
      <c r="L2" s="629"/>
      <c r="M2" s="8"/>
      <c r="N2" s="9"/>
      <c r="O2" s="8"/>
      <c r="P2" s="8"/>
      <c r="Q2" s="8"/>
      <c r="R2" s="629"/>
      <c r="S2" s="8"/>
      <c r="T2" s="8"/>
      <c r="U2" s="8"/>
      <c r="V2" s="8"/>
      <c r="W2" s="8"/>
      <c r="X2" s="101"/>
    </row>
    <row r="3" ht="30" customHeight="1" spans="1:24">
      <c r="A3" s="631"/>
      <c r="B3" s="631" t="s">
        <v>227</v>
      </c>
      <c r="C3" s="631"/>
      <c r="D3" s="3"/>
      <c r="E3" s="10" t="s">
        <v>182</v>
      </c>
      <c r="F3" s="10"/>
      <c r="G3" s="10"/>
      <c r="H3" s="803"/>
      <c r="I3" s="822" t="s">
        <v>228</v>
      </c>
      <c r="J3" s="822" t="s">
        <v>227</v>
      </c>
      <c r="K3" s="803"/>
      <c r="L3" s="629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229</v>
      </c>
      <c r="C4" s="22"/>
      <c r="D4" s="22" t="s">
        <v>5</v>
      </c>
      <c r="E4" s="10" t="s">
        <v>214</v>
      </c>
      <c r="F4" s="819">
        <v>7</v>
      </c>
      <c r="G4" s="22"/>
      <c r="H4" s="803"/>
      <c r="I4" s="784"/>
      <c r="J4" s="784"/>
      <c r="K4" s="773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403"/>
    </row>
    <row r="5" ht="30" customHeight="1" spans="1:24">
      <c r="A5" s="631"/>
      <c r="B5" s="631" t="s">
        <v>230</v>
      </c>
      <c r="C5" s="631"/>
      <c r="D5" s="3"/>
      <c r="E5" s="186" t="s">
        <v>192</v>
      </c>
      <c r="F5" s="22">
        <v>230</v>
      </c>
      <c r="G5" s="22"/>
      <c r="H5" s="803"/>
      <c r="I5" s="784"/>
      <c r="J5" s="784"/>
      <c r="K5" s="773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403"/>
    </row>
    <row r="6" ht="30" customHeight="1" spans="1:24">
      <c r="A6" s="631"/>
      <c r="B6" s="631" t="s">
        <v>231</v>
      </c>
      <c r="C6" s="631"/>
      <c r="D6" s="3"/>
      <c r="E6" s="186" t="s">
        <v>194</v>
      </c>
      <c r="F6" s="22">
        <v>20</v>
      </c>
      <c r="G6" s="22"/>
      <c r="H6" s="803"/>
      <c r="I6" s="784"/>
      <c r="J6" s="784"/>
      <c r="K6" s="773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403"/>
    </row>
    <row r="7" ht="30" customHeight="1" spans="1:24">
      <c r="A7" s="631"/>
      <c r="B7" s="631" t="s">
        <v>232</v>
      </c>
      <c r="C7" s="631"/>
      <c r="D7" s="3"/>
      <c r="E7" s="10" t="s">
        <v>183</v>
      </c>
      <c r="F7" s="22"/>
      <c r="G7" s="22"/>
      <c r="H7" s="803"/>
      <c r="I7" s="784"/>
      <c r="J7" s="784"/>
      <c r="K7" s="773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403"/>
    </row>
    <row r="8" ht="30" customHeight="1" spans="1:24">
      <c r="A8" s="631"/>
      <c r="B8" s="631" t="s">
        <v>233</v>
      </c>
      <c r="C8" s="631"/>
      <c r="D8" s="3"/>
      <c r="E8" s="193" t="s">
        <v>195</v>
      </c>
      <c r="F8" s="22"/>
      <c r="G8" s="22"/>
      <c r="H8" s="803"/>
      <c r="I8" s="784"/>
      <c r="J8" s="784"/>
      <c r="K8" s="773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403"/>
    </row>
    <row r="9" ht="30" customHeight="1" spans="1:24">
      <c r="A9" s="631"/>
      <c r="B9" s="631" t="s">
        <v>234</v>
      </c>
      <c r="C9" s="631"/>
      <c r="D9" s="3"/>
      <c r="E9" s="186" t="s">
        <v>96</v>
      </c>
      <c r="F9" s="22"/>
      <c r="G9" s="22"/>
      <c r="H9" s="803"/>
      <c r="I9" s="784"/>
      <c r="J9" s="784"/>
      <c r="K9" s="773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403"/>
    </row>
    <row r="10" ht="30" customHeight="1" spans="1:24">
      <c r="A10" s="631"/>
      <c r="B10" s="631"/>
      <c r="C10" s="631"/>
      <c r="D10" s="3"/>
      <c r="E10" s="186" t="s">
        <v>197</v>
      </c>
      <c r="F10" s="22">
        <v>5</v>
      </c>
      <c r="G10" s="22"/>
      <c r="H10" s="803"/>
      <c r="I10" s="784"/>
      <c r="J10" s="784"/>
      <c r="K10" s="773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403"/>
    </row>
    <row r="11" ht="30" customHeight="1" spans="1:24">
      <c r="A11" s="631"/>
      <c r="B11" s="631"/>
      <c r="C11" s="629"/>
      <c r="D11" s="3"/>
      <c r="E11" s="186" t="s">
        <v>199</v>
      </c>
      <c r="F11" s="22"/>
      <c r="G11" s="3"/>
      <c r="H11" s="803"/>
      <c r="I11" s="784"/>
      <c r="J11" s="784"/>
      <c r="K11" s="773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403"/>
    </row>
    <row r="12" ht="30" customHeight="1" spans="1:24">
      <c r="A12" s="631"/>
      <c r="B12" s="631"/>
      <c r="C12" s="629"/>
      <c r="D12" s="3"/>
      <c r="E12" s="10" t="s">
        <v>184</v>
      </c>
      <c r="F12" s="10"/>
      <c r="G12" s="3"/>
      <c r="H12" s="803"/>
      <c r="I12" s="784"/>
      <c r="J12" s="784"/>
      <c r="K12" s="773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403"/>
    </row>
    <row r="13" ht="30" customHeight="1" spans="1:24">
      <c r="A13" s="631"/>
      <c r="B13" s="631"/>
      <c r="C13" s="629"/>
      <c r="D13" s="3"/>
      <c r="E13" s="10" t="s">
        <v>185</v>
      </c>
      <c r="F13" s="22"/>
      <c r="G13" s="3"/>
      <c r="H13" s="803"/>
      <c r="I13" s="784"/>
      <c r="J13" s="784"/>
      <c r="K13" s="773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403"/>
    </row>
    <row r="14" ht="30" customHeight="1" spans="1:24">
      <c r="A14" s="631"/>
      <c r="B14" s="631"/>
      <c r="C14" s="629"/>
      <c r="D14" s="3"/>
      <c r="E14" s="186" t="s">
        <v>200</v>
      </c>
      <c r="F14" s="22">
        <v>20</v>
      </c>
      <c r="G14" s="3"/>
      <c r="H14" s="803"/>
      <c r="I14" s="784"/>
      <c r="J14" s="784"/>
      <c r="K14" s="773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403"/>
    </row>
    <row r="15" ht="30" customHeight="1" spans="1:24">
      <c r="A15" s="631"/>
      <c r="B15" s="631"/>
      <c r="C15" s="629"/>
      <c r="D15" s="3"/>
      <c r="E15" s="186" t="s">
        <v>201</v>
      </c>
      <c r="F15" s="22">
        <v>30</v>
      </c>
      <c r="G15" s="3"/>
      <c r="H15" s="803"/>
      <c r="I15" s="784"/>
      <c r="J15" s="784"/>
      <c r="K15" s="773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403"/>
    </row>
    <row r="16" ht="30" customHeight="1" spans="1:24">
      <c r="A16" s="631"/>
      <c r="B16" s="631"/>
      <c r="C16" s="804"/>
      <c r="D16" s="3"/>
      <c r="E16" s="186" t="s">
        <v>186</v>
      </c>
      <c r="F16" s="200">
        <v>1200</v>
      </c>
      <c r="G16" s="3"/>
      <c r="H16" s="805"/>
      <c r="I16" s="784"/>
      <c r="J16" s="784"/>
      <c r="K16" s="803"/>
      <c r="L16" s="629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631"/>
      <c r="B17" s="631"/>
      <c r="C17" s="631"/>
      <c r="D17" s="3"/>
      <c r="E17" s="186" t="s">
        <v>187</v>
      </c>
      <c r="F17" s="200">
        <v>1200</v>
      </c>
      <c r="G17" s="3"/>
      <c r="H17" s="803"/>
      <c r="I17" s="784"/>
      <c r="J17" s="784"/>
      <c r="K17" s="803"/>
      <c r="L17" s="629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631"/>
      <c r="B18" s="631"/>
      <c r="C18" s="631"/>
      <c r="D18" s="3"/>
      <c r="E18" s="193" t="s">
        <v>188</v>
      </c>
      <c r="F18" s="22"/>
      <c r="G18" s="3"/>
      <c r="H18" s="803"/>
      <c r="I18" s="784"/>
      <c r="J18" s="784"/>
      <c r="K18" s="803"/>
      <c r="L18" s="629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631"/>
      <c r="B19" s="631"/>
      <c r="C19" s="631"/>
      <c r="D19" s="3"/>
      <c r="E19" s="3"/>
      <c r="F19" s="3"/>
      <c r="G19" s="3"/>
      <c r="H19" s="803"/>
      <c r="I19" s="784"/>
      <c r="J19" s="784"/>
      <c r="K19" s="803"/>
      <c r="L19" s="629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631"/>
      <c r="B20" s="631"/>
      <c r="C20" s="631"/>
      <c r="D20" s="3"/>
      <c r="E20" s="3"/>
      <c r="F20" s="3"/>
      <c r="G20" s="3"/>
      <c r="H20" s="803"/>
      <c r="I20" s="784"/>
      <c r="J20" s="784"/>
      <c r="K20" s="803"/>
      <c r="L20" s="629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631"/>
      <c r="B21" s="631"/>
      <c r="C21" s="631"/>
      <c r="D21" s="3"/>
      <c r="E21" s="3"/>
      <c r="F21" s="3"/>
      <c r="G21" s="3"/>
      <c r="H21" s="803"/>
      <c r="I21" s="784"/>
      <c r="J21" s="784"/>
      <c r="K21" s="803"/>
      <c r="L21" s="629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631"/>
      <c r="B22" s="631"/>
      <c r="C22" s="631"/>
      <c r="D22" s="3"/>
      <c r="E22" s="3"/>
      <c r="F22" s="3"/>
      <c r="G22" s="3"/>
      <c r="H22" s="803"/>
      <c r="I22" s="784"/>
      <c r="J22" s="784"/>
      <c r="K22" s="803"/>
      <c r="L22" s="629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631"/>
      <c r="B23" s="631"/>
      <c r="C23" s="631"/>
      <c r="D23" s="39"/>
      <c r="E23" s="39"/>
      <c r="F23" s="39"/>
      <c r="G23" s="39"/>
      <c r="H23" s="803"/>
      <c r="I23" s="784"/>
      <c r="J23" s="784"/>
      <c r="K23" s="803"/>
      <c r="L23" s="629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824"/>
    </row>
    <row r="24" ht="30" customHeight="1" spans="1:24">
      <c r="A24" s="631"/>
      <c r="B24" s="631"/>
      <c r="C24" s="631"/>
      <c r="D24" s="41"/>
      <c r="E24" s="41"/>
      <c r="F24" s="41"/>
      <c r="G24" s="41"/>
      <c r="H24" s="803"/>
      <c r="I24" s="810"/>
      <c r="J24" s="629"/>
      <c r="K24" s="629"/>
      <c r="L24" s="629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631"/>
      <c r="B25" s="631"/>
      <c r="C25" s="631"/>
      <c r="D25" s="41"/>
      <c r="E25" s="41"/>
      <c r="F25" s="41"/>
      <c r="G25" s="41"/>
      <c r="H25" s="803"/>
      <c r="I25" s="629"/>
      <c r="J25" s="629"/>
      <c r="K25" s="629"/>
      <c r="L25" s="629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806"/>
      <c r="B26" s="807"/>
      <c r="C26" s="806"/>
      <c r="D26" s="41"/>
      <c r="E26" s="41"/>
      <c r="F26" s="41"/>
      <c r="G26" s="41"/>
      <c r="H26" s="647"/>
      <c r="I26" s="806"/>
      <c r="J26" s="806"/>
      <c r="K26" s="806"/>
      <c r="L26" s="806"/>
      <c r="M26" s="98"/>
      <c r="N26" s="99"/>
      <c r="O26" s="100"/>
      <c r="P26" s="99"/>
      <c r="Q26" s="100"/>
      <c r="R26" s="806"/>
      <c r="S26" s="98"/>
      <c r="T26" s="99"/>
      <c r="U26" s="100"/>
      <c r="V26" s="100"/>
      <c r="W26" s="100"/>
      <c r="X26" s="114"/>
    </row>
    <row r="27" ht="30" customHeight="1" spans="1:23">
      <c r="A27" s="808"/>
      <c r="B27" s="808"/>
      <c r="C27" s="808"/>
      <c r="D27" s="34"/>
      <c r="E27" s="34"/>
      <c r="F27" s="34"/>
      <c r="G27" s="34"/>
      <c r="H27" s="808"/>
      <c r="I27" s="808"/>
      <c r="J27" s="808"/>
      <c r="K27" s="808"/>
      <c r="L27" s="823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809"/>
      <c r="B28" s="809"/>
      <c r="C28" s="809"/>
      <c r="D28" s="34" t="s">
        <v>85</v>
      </c>
      <c r="E28" s="34"/>
      <c r="F28" s="34"/>
      <c r="G28" s="34"/>
      <c r="H28" s="809"/>
      <c r="I28" s="809"/>
      <c r="J28" s="809"/>
      <c r="K28" s="809"/>
      <c r="L28" s="809"/>
      <c r="M28" s="809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716"/>
      <c r="N29" s="364"/>
      <c r="O29" s="717"/>
      <c r="P29" s="722"/>
      <c r="Q29" s="296"/>
      <c r="S29" s="34"/>
      <c r="T29" s="34" t="s">
        <v>85</v>
      </c>
      <c r="U29" s="34"/>
      <c r="V29" s="34"/>
    </row>
    <row r="30" ht="17.25" spans="1:24">
      <c r="A30" s="375" t="s">
        <v>235</v>
      </c>
      <c r="I30" s="375" t="s">
        <v>87</v>
      </c>
      <c r="J30" s="203"/>
      <c r="L30" s="163"/>
      <c r="M30" s="163"/>
      <c r="N30" s="163"/>
      <c r="O30" s="163"/>
      <c r="P30" s="163"/>
      <c r="Q30" s="163"/>
      <c r="R30" s="163"/>
      <c r="S30" s="375"/>
      <c r="T30" s="375" t="s">
        <v>236</v>
      </c>
      <c r="U30" s="375"/>
      <c r="V30" s="375"/>
      <c r="W30" s="163"/>
      <c r="X30" s="163"/>
    </row>
    <row r="32" spans="2:22">
      <c r="B32" t="s">
        <v>237</v>
      </c>
      <c r="D32" t="s">
        <v>91</v>
      </c>
      <c r="I32" t="s">
        <v>238</v>
      </c>
      <c r="M32" t="s">
        <v>4</v>
      </c>
      <c r="T32" t="s">
        <v>89</v>
      </c>
      <c r="V32" t="s">
        <v>2</v>
      </c>
    </row>
    <row r="33" spans="4:22">
      <c r="D33" s="1"/>
      <c r="M33" t="s">
        <v>239</v>
      </c>
      <c r="T33" t="s">
        <v>240</v>
      </c>
      <c r="V33" t="s">
        <v>241</v>
      </c>
    </row>
    <row r="34" ht="17.25" spans="4:16">
      <c r="D34" t="s">
        <v>155</v>
      </c>
      <c r="I34" t="s">
        <v>181</v>
      </c>
      <c r="P34" s="296"/>
    </row>
    <row r="35" ht="17.25" spans="13:16">
      <c r="M35" t="s">
        <v>242</v>
      </c>
      <c r="P35" s="93"/>
    </row>
    <row r="36" spans="9:24">
      <c r="I36" t="s">
        <v>243</v>
      </c>
      <c r="M36" t="s">
        <v>244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245</v>
      </c>
      <c r="M37" t="s">
        <v>246</v>
      </c>
      <c r="P37" s="296"/>
    </row>
    <row r="38" spans="9:16">
      <c r="I38" t="s">
        <v>247</v>
      </c>
      <c r="M38" t="s">
        <v>248</v>
      </c>
      <c r="P38" s="721"/>
    </row>
    <row r="39" ht="17.25" spans="13:16">
      <c r="M39" s="718"/>
      <c r="N39" s="364"/>
      <c r="O39" s="717"/>
      <c r="P39" s="721"/>
    </row>
    <row r="40" ht="17.25" spans="13:16">
      <c r="M40" s="718"/>
      <c r="N40" s="224"/>
      <c r="O40" s="717"/>
      <c r="P40" s="296"/>
    </row>
    <row r="41" ht="30" customHeight="1" spans="13:16">
      <c r="M41" s="718"/>
      <c r="N41" s="364"/>
      <c r="O41" s="717"/>
      <c r="P41" s="296"/>
    </row>
    <row r="42" ht="30" customHeight="1" spans="13:16">
      <c r="M42" s="721"/>
      <c r="N42" s="364"/>
      <c r="O42" s="717"/>
      <c r="P42" s="296"/>
    </row>
    <row r="43" ht="30" customHeight="1" spans="13:16">
      <c r="M43" s="718"/>
      <c r="N43" s="364"/>
      <c r="O43" s="717"/>
      <c r="P43" s="722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1" workbookViewId="0">
      <selection activeCell="AA16" sqref="AA16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631"/>
      <c r="B1" s="631"/>
      <c r="C1" s="101"/>
      <c r="D1" s="3"/>
      <c r="E1" s="4" t="s">
        <v>0</v>
      </c>
      <c r="F1" s="4"/>
      <c r="G1" s="5"/>
      <c r="H1" s="629"/>
      <c r="I1" s="825" t="s">
        <v>181</v>
      </c>
      <c r="J1" s="631"/>
      <c r="K1" s="629"/>
      <c r="L1" s="629"/>
      <c r="M1" s="631"/>
      <c r="N1" s="631"/>
      <c r="O1" s="631"/>
      <c r="P1" s="631"/>
      <c r="Q1" s="631"/>
      <c r="R1" s="629"/>
      <c r="S1" s="629"/>
      <c r="T1" s="631"/>
      <c r="U1" s="631"/>
      <c r="V1" s="631"/>
      <c r="W1" s="631"/>
      <c r="X1" s="101"/>
    </row>
    <row r="2" ht="30" customHeight="1" spans="1:24">
      <c r="A2" s="631"/>
      <c r="B2" s="631"/>
      <c r="C2" s="101"/>
      <c r="D2" s="15"/>
      <c r="E2" s="16" t="s">
        <v>181</v>
      </c>
      <c r="F2" s="17"/>
      <c r="G2" s="17"/>
      <c r="H2" s="803"/>
      <c r="I2" s="826"/>
      <c r="J2" s="629"/>
      <c r="K2" s="629"/>
      <c r="L2" s="629"/>
      <c r="M2" s="8"/>
      <c r="N2" s="9"/>
      <c r="O2" s="8"/>
      <c r="P2" s="8"/>
      <c r="Q2" s="8"/>
      <c r="R2" s="629"/>
      <c r="S2" s="8"/>
      <c r="T2" s="8"/>
      <c r="U2" s="8"/>
      <c r="V2" s="8"/>
      <c r="W2" s="8"/>
      <c r="X2" s="101"/>
    </row>
    <row r="3" ht="30" customHeight="1" spans="1:24">
      <c r="A3" s="631"/>
      <c r="B3" s="631" t="s">
        <v>227</v>
      </c>
      <c r="C3" s="631"/>
      <c r="D3" s="3"/>
      <c r="E3" s="10" t="s">
        <v>182</v>
      </c>
      <c r="F3" s="10"/>
      <c r="G3" s="10"/>
      <c r="H3" s="803"/>
      <c r="I3" s="822" t="s">
        <v>228</v>
      </c>
      <c r="J3" s="822" t="s">
        <v>227</v>
      </c>
      <c r="K3" s="803"/>
      <c r="L3" s="629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229</v>
      </c>
      <c r="C4" s="22"/>
      <c r="D4" s="22" t="s">
        <v>5</v>
      </c>
      <c r="E4" s="10" t="s">
        <v>214</v>
      </c>
      <c r="F4" s="819">
        <v>7</v>
      </c>
      <c r="G4" s="22"/>
      <c r="H4" s="803"/>
      <c r="I4" s="784" t="s">
        <v>249</v>
      </c>
      <c r="J4" s="784" t="s">
        <v>118</v>
      </c>
      <c r="K4" s="773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403"/>
    </row>
    <row r="5" ht="30" customHeight="1" spans="1:24">
      <c r="A5" s="631"/>
      <c r="B5" s="631" t="s">
        <v>230</v>
      </c>
      <c r="C5" s="631"/>
      <c r="D5" s="3"/>
      <c r="E5" s="186" t="s">
        <v>192</v>
      </c>
      <c r="F5" s="22">
        <v>230</v>
      </c>
      <c r="G5" s="22"/>
      <c r="H5" s="803"/>
      <c r="I5" s="784" t="s">
        <v>250</v>
      </c>
      <c r="J5" s="784" t="s">
        <v>251</v>
      </c>
      <c r="K5" s="773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403"/>
    </row>
    <row r="6" ht="30" customHeight="1" spans="1:24">
      <c r="A6" s="631"/>
      <c r="B6" s="631" t="s">
        <v>231</v>
      </c>
      <c r="C6" s="631"/>
      <c r="D6" s="3"/>
      <c r="E6" s="186" t="s">
        <v>194</v>
      </c>
      <c r="F6" s="22">
        <v>20</v>
      </c>
      <c r="G6" s="22"/>
      <c r="H6" s="803"/>
      <c r="I6" s="784"/>
      <c r="J6" s="784"/>
      <c r="K6" s="773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403"/>
    </row>
    <row r="7" ht="30" customHeight="1" spans="1:24">
      <c r="A7" s="631"/>
      <c r="B7" s="631" t="s">
        <v>232</v>
      </c>
      <c r="C7" s="631"/>
      <c r="D7" s="3"/>
      <c r="E7" s="10" t="s">
        <v>183</v>
      </c>
      <c r="F7" s="22"/>
      <c r="G7" s="22"/>
      <c r="H7" s="803"/>
      <c r="I7" s="784"/>
      <c r="J7" s="784"/>
      <c r="K7" s="773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403"/>
    </row>
    <row r="8" ht="30" customHeight="1" spans="1:24">
      <c r="A8" s="631"/>
      <c r="B8" s="631" t="s">
        <v>233</v>
      </c>
      <c r="C8" s="631"/>
      <c r="D8" s="3"/>
      <c r="E8" s="193" t="s">
        <v>195</v>
      </c>
      <c r="F8" s="22"/>
      <c r="G8" s="22"/>
      <c r="H8" s="803"/>
      <c r="I8" s="784"/>
      <c r="J8" s="784"/>
      <c r="K8" s="773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403"/>
    </row>
    <row r="9" ht="30" customHeight="1" spans="1:24">
      <c r="A9" s="631"/>
      <c r="B9" s="631" t="s">
        <v>234</v>
      </c>
      <c r="C9" s="631"/>
      <c r="D9" s="3"/>
      <c r="E9" s="186" t="s">
        <v>96</v>
      </c>
      <c r="F9" s="22"/>
      <c r="G9" s="22"/>
      <c r="H9" s="803"/>
      <c r="I9" s="784"/>
      <c r="J9" s="784"/>
      <c r="K9" s="773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403"/>
    </row>
    <row r="10" ht="30" customHeight="1" spans="1:24">
      <c r="A10" s="631"/>
      <c r="B10" s="631"/>
      <c r="C10" s="631"/>
      <c r="D10" s="3"/>
      <c r="E10" s="186" t="s">
        <v>197</v>
      </c>
      <c r="F10" s="22">
        <v>5</v>
      </c>
      <c r="G10" s="22"/>
      <c r="H10" s="803"/>
      <c r="I10" s="784"/>
      <c r="J10" s="784"/>
      <c r="K10" s="773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403"/>
    </row>
    <row r="11" ht="30" customHeight="1" spans="1:24">
      <c r="A11" s="631"/>
      <c r="B11" s="631"/>
      <c r="C11" s="629"/>
      <c r="D11" s="3"/>
      <c r="E11" s="186" t="s">
        <v>199</v>
      </c>
      <c r="F11" s="22"/>
      <c r="G11" s="3"/>
      <c r="H11" s="803"/>
      <c r="I11" s="784"/>
      <c r="J11" s="784"/>
      <c r="K11" s="773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403"/>
    </row>
    <row r="12" ht="30" customHeight="1" spans="1:24">
      <c r="A12" s="631"/>
      <c r="B12" s="631"/>
      <c r="C12" s="629"/>
      <c r="D12" s="3"/>
      <c r="E12" s="10" t="s">
        <v>184</v>
      </c>
      <c r="F12" s="10"/>
      <c r="G12" s="3"/>
      <c r="H12" s="803"/>
      <c r="I12" s="784"/>
      <c r="J12" s="784"/>
      <c r="K12" s="773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403"/>
    </row>
    <row r="13" ht="30" customHeight="1" spans="1:24">
      <c r="A13" s="631"/>
      <c r="B13" s="631"/>
      <c r="C13" s="629"/>
      <c r="D13" s="3"/>
      <c r="E13" s="10" t="s">
        <v>185</v>
      </c>
      <c r="F13" s="22"/>
      <c r="G13" s="3"/>
      <c r="H13" s="803"/>
      <c r="I13" s="784"/>
      <c r="J13" s="784"/>
      <c r="K13" s="773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403"/>
    </row>
    <row r="14" ht="30" customHeight="1" spans="1:24">
      <c r="A14" s="631"/>
      <c r="B14" s="631"/>
      <c r="C14" s="629"/>
      <c r="D14" s="3"/>
      <c r="E14" s="186" t="s">
        <v>200</v>
      </c>
      <c r="F14" s="22">
        <v>20</v>
      </c>
      <c r="G14" s="3"/>
      <c r="H14" s="803"/>
      <c r="I14" s="784"/>
      <c r="J14" s="784"/>
      <c r="K14" s="773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403"/>
    </row>
    <row r="15" ht="30" customHeight="1" spans="1:24">
      <c r="A15" s="631"/>
      <c r="B15" s="631"/>
      <c r="C15" s="629"/>
      <c r="D15" s="3"/>
      <c r="E15" s="186" t="s">
        <v>201</v>
      </c>
      <c r="F15" s="22">
        <v>30</v>
      </c>
      <c r="G15" s="3"/>
      <c r="H15" s="803"/>
      <c r="I15" s="784"/>
      <c r="J15" s="784"/>
      <c r="K15" s="773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403"/>
    </row>
    <row r="16" ht="30" customHeight="1" spans="1:24">
      <c r="A16" s="631"/>
      <c r="B16" s="631"/>
      <c r="C16" s="804"/>
      <c r="D16" s="3"/>
      <c r="E16" s="186" t="s">
        <v>186</v>
      </c>
      <c r="F16" s="200">
        <v>1200</v>
      </c>
      <c r="G16" s="3"/>
      <c r="H16" s="805"/>
      <c r="I16" s="784"/>
      <c r="J16" s="784"/>
      <c r="K16" s="803"/>
      <c r="L16" s="629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631"/>
      <c r="B17" s="631"/>
      <c r="C17" s="631"/>
      <c r="D17" s="3"/>
      <c r="E17" s="186" t="s">
        <v>187</v>
      </c>
      <c r="F17" s="200">
        <v>1200</v>
      </c>
      <c r="G17" s="3"/>
      <c r="H17" s="803"/>
      <c r="I17" s="784"/>
      <c r="J17" s="784"/>
      <c r="K17" s="803"/>
      <c r="L17" s="629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631"/>
      <c r="B18" s="631"/>
      <c r="C18" s="631"/>
      <c r="D18" s="3"/>
      <c r="E18" s="193" t="s">
        <v>188</v>
      </c>
      <c r="F18" s="22"/>
      <c r="G18" s="3"/>
      <c r="H18" s="803"/>
      <c r="I18" s="784"/>
      <c r="J18" s="784"/>
      <c r="K18" s="803"/>
      <c r="L18" s="629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631"/>
      <c r="B19" s="631"/>
      <c r="C19" s="631"/>
      <c r="D19" s="3"/>
      <c r="E19" s="3"/>
      <c r="F19" s="3"/>
      <c r="G19" s="3"/>
      <c r="H19" s="803"/>
      <c r="I19" s="784"/>
      <c r="J19" s="784"/>
      <c r="K19" s="803"/>
      <c r="L19" s="629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631"/>
      <c r="B20" s="631"/>
      <c r="C20" s="631"/>
      <c r="D20" s="3"/>
      <c r="E20" s="3"/>
      <c r="F20" s="3"/>
      <c r="G20" s="3"/>
      <c r="H20" s="803"/>
      <c r="I20" s="784"/>
      <c r="J20" s="784"/>
      <c r="K20" s="803"/>
      <c r="L20" s="629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631"/>
      <c r="B21" s="631"/>
      <c r="C21" s="631"/>
      <c r="D21" s="3"/>
      <c r="E21" s="3"/>
      <c r="F21" s="3"/>
      <c r="G21" s="3"/>
      <c r="H21" s="803"/>
      <c r="I21" s="784"/>
      <c r="J21" s="784"/>
      <c r="K21" s="803"/>
      <c r="L21" s="629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631"/>
      <c r="B22" s="631"/>
      <c r="C22" s="631"/>
      <c r="D22" s="3"/>
      <c r="E22" s="3"/>
      <c r="F22" s="3"/>
      <c r="G22" s="3"/>
      <c r="H22" s="803"/>
      <c r="I22" s="784"/>
      <c r="J22" s="784"/>
      <c r="K22" s="803"/>
      <c r="L22" s="629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631"/>
      <c r="B23" s="631"/>
      <c r="C23" s="631"/>
      <c r="D23" s="39"/>
      <c r="E23" s="39"/>
      <c r="F23" s="39"/>
      <c r="G23" s="39"/>
      <c r="H23" s="803"/>
      <c r="I23" s="784"/>
      <c r="J23" s="784"/>
      <c r="K23" s="803"/>
      <c r="L23" s="629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824"/>
    </row>
    <row r="24" ht="30" customHeight="1" spans="1:24">
      <c r="A24" s="631"/>
      <c r="B24" s="631"/>
      <c r="C24" s="631"/>
      <c r="D24" s="41"/>
      <c r="E24" s="41"/>
      <c r="F24" s="41"/>
      <c r="G24" s="41"/>
      <c r="H24" s="803"/>
      <c r="I24" s="810"/>
      <c r="J24" s="629"/>
      <c r="K24" s="629"/>
      <c r="L24" s="629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631"/>
      <c r="B25" s="631"/>
      <c r="C25" s="631"/>
      <c r="D25" s="41"/>
      <c r="E25" s="41"/>
      <c r="F25" s="41"/>
      <c r="G25" s="41"/>
      <c r="H25" s="803"/>
      <c r="I25" s="629"/>
      <c r="J25" s="629"/>
      <c r="K25" s="629"/>
      <c r="L25" s="629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806"/>
      <c r="B26" s="807"/>
      <c r="C26" s="806"/>
      <c r="D26" s="41"/>
      <c r="E26" s="41"/>
      <c r="F26" s="41"/>
      <c r="G26" s="41"/>
      <c r="H26" s="647"/>
      <c r="I26" s="806"/>
      <c r="J26" s="806"/>
      <c r="K26" s="806"/>
      <c r="L26" s="806"/>
      <c r="M26" s="98"/>
      <c r="N26" s="99"/>
      <c r="O26" s="100"/>
      <c r="P26" s="99"/>
      <c r="Q26" s="100"/>
      <c r="R26" s="806"/>
      <c r="S26" s="98"/>
      <c r="T26" s="99"/>
      <c r="U26" s="100"/>
      <c r="V26" s="100"/>
      <c r="W26" s="100"/>
      <c r="X26" s="114"/>
    </row>
    <row r="27" ht="30" customHeight="1" spans="1:23">
      <c r="A27" s="808"/>
      <c r="B27" s="808"/>
      <c r="C27" s="808"/>
      <c r="D27" s="34"/>
      <c r="E27" s="34"/>
      <c r="F27" s="34"/>
      <c r="G27" s="34"/>
      <c r="H27" s="808"/>
      <c r="I27" s="808"/>
      <c r="J27" s="808"/>
      <c r="K27" s="808"/>
      <c r="L27" s="823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809"/>
      <c r="B28" s="809"/>
      <c r="C28" s="809"/>
      <c r="D28" s="34" t="s">
        <v>85</v>
      </c>
      <c r="E28" s="34"/>
      <c r="F28" s="34"/>
      <c r="G28" s="34"/>
      <c r="H28" s="809"/>
      <c r="I28" s="809"/>
      <c r="J28" s="809"/>
      <c r="K28" s="809"/>
      <c r="L28" s="809"/>
      <c r="M28" s="809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716"/>
      <c r="N29" s="364"/>
      <c r="O29" s="717"/>
      <c r="P29" s="722"/>
      <c r="Q29" s="296"/>
      <c r="S29" s="34"/>
      <c r="T29" s="34" t="s">
        <v>85</v>
      </c>
      <c r="U29" s="34"/>
      <c r="V29" s="34"/>
    </row>
    <row r="30" ht="17.25" spans="1:24">
      <c r="A30" s="375" t="s">
        <v>235</v>
      </c>
      <c r="I30" s="375" t="s">
        <v>87</v>
      </c>
      <c r="J30" s="203"/>
      <c r="L30" s="163"/>
      <c r="M30" s="163"/>
      <c r="N30" s="163"/>
      <c r="O30" s="163"/>
      <c r="P30" s="163"/>
      <c r="Q30" s="163"/>
      <c r="R30" s="163"/>
      <c r="S30" s="375"/>
      <c r="T30" s="375" t="s">
        <v>236</v>
      </c>
      <c r="U30" s="375"/>
      <c r="V30" s="375"/>
      <c r="W30" s="163"/>
      <c r="X30" s="163"/>
    </row>
    <row r="32" spans="2:22">
      <c r="B32" t="s">
        <v>237</v>
      </c>
      <c r="D32" t="s">
        <v>91</v>
      </c>
      <c r="I32" t="s">
        <v>238</v>
      </c>
      <c r="M32" t="s">
        <v>4</v>
      </c>
      <c r="T32" t="s">
        <v>89</v>
      </c>
      <c r="V32" t="s">
        <v>2</v>
      </c>
    </row>
    <row r="33" spans="4:22">
      <c r="D33" s="1"/>
      <c r="M33" t="s">
        <v>239</v>
      </c>
      <c r="T33" t="s">
        <v>240</v>
      </c>
      <c r="V33" t="s">
        <v>241</v>
      </c>
    </row>
    <row r="34" ht="17.25" spans="4:16">
      <c r="D34" t="s">
        <v>155</v>
      </c>
      <c r="I34" t="s">
        <v>181</v>
      </c>
      <c r="P34" s="296"/>
    </row>
    <row r="35" ht="17.25" spans="13:16">
      <c r="M35" t="s">
        <v>242</v>
      </c>
      <c r="P35" s="93"/>
    </row>
    <row r="36" spans="9:24">
      <c r="I36" t="s">
        <v>243</v>
      </c>
      <c r="M36" t="s">
        <v>244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245</v>
      </c>
      <c r="M37" t="s">
        <v>246</v>
      </c>
      <c r="P37" s="296"/>
    </row>
    <row r="38" spans="9:16">
      <c r="I38" t="s">
        <v>247</v>
      </c>
      <c r="M38" t="s">
        <v>248</v>
      </c>
      <c r="P38" s="721"/>
    </row>
    <row r="39" ht="17.25" spans="13:16">
      <c r="M39" s="718"/>
      <c r="N39" s="364"/>
      <c r="O39" s="717"/>
      <c r="P39" s="721"/>
    </row>
    <row r="40" ht="17.25" spans="13:16">
      <c r="M40" s="718"/>
      <c r="N40" s="224"/>
      <c r="O40" s="717"/>
      <c r="P40" s="296"/>
    </row>
    <row r="41" ht="30" customHeight="1" spans="13:16">
      <c r="M41" s="718"/>
      <c r="N41" s="364"/>
      <c r="O41" s="717"/>
      <c r="P41" s="296"/>
    </row>
    <row r="42" ht="30" customHeight="1" spans="13:16">
      <c r="M42" s="721"/>
      <c r="N42" s="364"/>
      <c r="O42" s="717"/>
      <c r="P42" s="296"/>
    </row>
    <row r="43" ht="30" customHeight="1" spans="13:16">
      <c r="M43" s="718"/>
      <c r="N43" s="364"/>
      <c r="O43" s="717"/>
      <c r="P43" s="722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6" workbookViewId="0">
      <selection activeCell="O11" sqref="O11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631"/>
      <c r="B1" s="631"/>
      <c r="C1" s="101"/>
      <c r="D1" s="3"/>
      <c r="E1" s="4" t="s">
        <v>0</v>
      </c>
      <c r="F1" s="4"/>
      <c r="G1" s="5"/>
      <c r="H1" s="629"/>
      <c r="I1" s="825" t="s">
        <v>181</v>
      </c>
      <c r="J1" s="631"/>
      <c r="K1" s="629"/>
      <c r="L1" s="629"/>
      <c r="M1" s="631"/>
      <c r="N1" s="631"/>
      <c r="O1" s="631"/>
      <c r="P1" s="631"/>
      <c r="Q1" s="631"/>
      <c r="R1" s="629"/>
      <c r="S1" s="629"/>
      <c r="T1" s="631"/>
      <c r="U1" s="631"/>
      <c r="V1" s="631"/>
      <c r="W1" s="631"/>
      <c r="X1" s="101"/>
    </row>
    <row r="2" ht="30" customHeight="1" spans="1:24">
      <c r="A2" s="631"/>
      <c r="B2" s="631"/>
      <c r="C2" s="101"/>
      <c r="D2" s="15"/>
      <c r="E2" s="16" t="s">
        <v>181</v>
      </c>
      <c r="F2" s="17"/>
      <c r="G2" s="17"/>
      <c r="H2" s="803"/>
      <c r="I2" s="826"/>
      <c r="J2" s="629"/>
      <c r="K2" s="629"/>
      <c r="L2" s="629"/>
      <c r="M2" s="8" t="s">
        <v>4</v>
      </c>
      <c r="N2" s="9"/>
      <c r="O2" s="8"/>
      <c r="P2" s="8"/>
      <c r="Q2" s="8"/>
      <c r="R2" s="629"/>
      <c r="S2" s="8"/>
      <c r="T2" s="8" t="s">
        <v>2</v>
      </c>
      <c r="U2" s="8"/>
      <c r="V2" s="8"/>
      <c r="W2" s="8"/>
      <c r="X2" s="101"/>
    </row>
    <row r="3" ht="30" customHeight="1" spans="1:24">
      <c r="A3" s="631"/>
      <c r="B3" s="631" t="s">
        <v>227</v>
      </c>
      <c r="C3" s="631"/>
      <c r="D3" s="3"/>
      <c r="E3" s="10" t="s">
        <v>182</v>
      </c>
      <c r="F3" s="10"/>
      <c r="G3" s="10"/>
      <c r="H3" s="803"/>
      <c r="I3" s="822" t="s">
        <v>228</v>
      </c>
      <c r="J3" s="822" t="s">
        <v>227</v>
      </c>
      <c r="K3" s="803"/>
      <c r="L3" s="629"/>
      <c r="P3" s="853"/>
      <c r="R3" s="8"/>
      <c r="S3" s="8"/>
      <c r="T3" s="656" t="s">
        <v>252</v>
      </c>
      <c r="U3" s="812" t="s">
        <v>1</v>
      </c>
      <c r="V3" s="21"/>
      <c r="W3" s="656" t="s">
        <v>253</v>
      </c>
      <c r="X3" s="101"/>
    </row>
    <row r="4" ht="30" customHeight="1" spans="1:24">
      <c r="A4" s="3"/>
      <c r="B4" s="186" t="s">
        <v>229</v>
      </c>
      <c r="C4" s="22"/>
      <c r="D4" s="22" t="s">
        <v>5</v>
      </c>
      <c r="E4" s="10" t="s">
        <v>214</v>
      </c>
      <c r="F4" s="819">
        <v>7</v>
      </c>
      <c r="G4" s="22"/>
      <c r="H4" s="803"/>
      <c r="I4" s="784" t="s">
        <v>249</v>
      </c>
      <c r="J4" s="784" t="s">
        <v>118</v>
      </c>
      <c r="K4" s="773"/>
      <c r="L4" s="8"/>
      <c r="M4" s="636"/>
      <c r="N4" s="632" t="s">
        <v>254</v>
      </c>
      <c r="O4" s="74"/>
      <c r="P4" s="97"/>
      <c r="Q4" s="105"/>
      <c r="R4" s="8"/>
      <c r="S4" s="8"/>
      <c r="T4" s="829">
        <v>44600</v>
      </c>
      <c r="U4" s="618" t="s">
        <v>255</v>
      </c>
      <c r="V4" s="74"/>
      <c r="W4" s="830" t="s">
        <v>256</v>
      </c>
      <c r="X4" s="403"/>
    </row>
    <row r="5" ht="30" customHeight="1" spans="1:24">
      <c r="A5" s="631"/>
      <c r="B5" s="631" t="s">
        <v>230</v>
      </c>
      <c r="C5" s="631"/>
      <c r="D5" s="3"/>
      <c r="E5" s="186" t="s">
        <v>192</v>
      </c>
      <c r="F5" s="22">
        <v>230</v>
      </c>
      <c r="G5" s="22"/>
      <c r="H5" s="803"/>
      <c r="I5" s="784" t="s">
        <v>250</v>
      </c>
      <c r="J5" s="784" t="s">
        <v>251</v>
      </c>
      <c r="K5" s="773"/>
      <c r="L5" s="8"/>
      <c r="M5" s="645"/>
      <c r="N5" s="633" t="s">
        <v>254</v>
      </c>
      <c r="O5" s="713" t="s">
        <v>257</v>
      </c>
      <c r="P5" s="97"/>
      <c r="Q5" s="105"/>
      <c r="R5" s="8"/>
      <c r="S5" s="8"/>
      <c r="T5" s="831">
        <v>44599</v>
      </c>
      <c r="U5" s="619" t="s">
        <v>190</v>
      </c>
      <c r="V5" s="76"/>
      <c r="W5" s="832" t="s">
        <v>256</v>
      </c>
      <c r="X5" s="403"/>
    </row>
    <row r="6" ht="30" customHeight="1" spans="1:24">
      <c r="A6" s="631"/>
      <c r="B6" s="631" t="s">
        <v>231</v>
      </c>
      <c r="C6" s="631"/>
      <c r="D6" s="3"/>
      <c r="E6" s="186" t="s">
        <v>194</v>
      </c>
      <c r="F6" s="22">
        <v>20</v>
      </c>
      <c r="G6" s="22"/>
      <c r="H6" s="803"/>
      <c r="I6" s="784"/>
      <c r="J6" s="784"/>
      <c r="K6" s="773"/>
      <c r="L6" s="8"/>
      <c r="M6" s="636"/>
      <c r="N6" s="633" t="s">
        <v>258</v>
      </c>
      <c r="O6" s="713" t="s">
        <v>259</v>
      </c>
      <c r="P6" s="97"/>
      <c r="Q6" s="639"/>
      <c r="R6" s="8"/>
      <c r="S6" s="8"/>
      <c r="T6" s="833" t="s">
        <v>260</v>
      </c>
      <c r="U6" s="621"/>
      <c r="V6" s="634"/>
      <c r="W6" s="834"/>
      <c r="X6" s="403"/>
    </row>
    <row r="7" ht="30" customHeight="1" spans="1:24">
      <c r="A7" s="631"/>
      <c r="B7" s="631" t="s">
        <v>232</v>
      </c>
      <c r="C7" s="631"/>
      <c r="D7" s="3"/>
      <c r="E7" s="10" t="s">
        <v>183</v>
      </c>
      <c r="F7" s="22"/>
      <c r="G7" s="22"/>
      <c r="H7" s="803"/>
      <c r="I7" s="784"/>
      <c r="J7" s="784"/>
      <c r="K7" s="773"/>
      <c r="L7" s="8"/>
      <c r="M7" s="636"/>
      <c r="N7" s="633" t="s">
        <v>261</v>
      </c>
      <c r="O7" s="713" t="s">
        <v>262</v>
      </c>
      <c r="P7" s="303"/>
      <c r="Q7" s="105"/>
      <c r="R7" s="8"/>
      <c r="S7" s="8"/>
      <c r="T7" s="829">
        <v>44599</v>
      </c>
      <c r="U7" s="622" t="s">
        <v>263</v>
      </c>
      <c r="V7" s="79"/>
      <c r="W7" s="830" t="s">
        <v>256</v>
      </c>
      <c r="X7" s="403"/>
    </row>
    <row r="8" ht="30" customHeight="1" spans="1:24">
      <c r="A8" s="631"/>
      <c r="B8" s="631" t="s">
        <v>233</v>
      </c>
      <c r="C8" s="631"/>
      <c r="D8" s="3"/>
      <c r="E8" s="193" t="s">
        <v>195</v>
      </c>
      <c r="F8" s="22"/>
      <c r="G8" s="22"/>
      <c r="H8" s="803"/>
      <c r="I8" s="784"/>
      <c r="J8" s="784"/>
      <c r="K8" s="773"/>
      <c r="L8" s="8"/>
      <c r="M8" s="714"/>
      <c r="N8" s="633" t="s">
        <v>264</v>
      </c>
      <c r="O8" s="713" t="s">
        <v>265</v>
      </c>
      <c r="P8" s="303"/>
      <c r="Q8" s="639"/>
      <c r="R8" s="8"/>
      <c r="S8" s="8"/>
      <c r="T8" s="835">
        <v>44599</v>
      </c>
      <c r="U8" s="625" t="s">
        <v>266</v>
      </c>
      <c r="V8" s="82"/>
      <c r="W8" s="836" t="s">
        <v>256</v>
      </c>
      <c r="X8" s="403"/>
    </row>
    <row r="9" ht="30" customHeight="1" spans="1:24">
      <c r="A9" s="631"/>
      <c r="B9" s="631" t="s">
        <v>234</v>
      </c>
      <c r="C9" s="631"/>
      <c r="D9" s="3"/>
      <c r="E9" s="186" t="s">
        <v>96</v>
      </c>
      <c r="F9" s="22"/>
      <c r="G9" s="22"/>
      <c r="H9" s="803"/>
      <c r="I9" s="784"/>
      <c r="J9" s="784"/>
      <c r="K9" s="773"/>
      <c r="L9" s="8"/>
      <c r="M9" s="636"/>
      <c r="N9" s="633" t="s">
        <v>267</v>
      </c>
      <c r="O9" s="713" t="s">
        <v>268</v>
      </c>
      <c r="P9" s="643"/>
      <c r="Q9" s="642"/>
      <c r="R9" s="8"/>
      <c r="S9" s="8"/>
      <c r="T9" s="837">
        <v>44599</v>
      </c>
      <c r="U9" s="623" t="s">
        <v>190</v>
      </c>
      <c r="V9" s="84"/>
      <c r="W9" s="838" t="s">
        <v>256</v>
      </c>
      <c r="X9" s="403"/>
    </row>
    <row r="10" ht="30" customHeight="1" spans="1:24">
      <c r="A10" s="631"/>
      <c r="B10" s="631"/>
      <c r="C10" s="631"/>
      <c r="D10" s="3"/>
      <c r="E10" s="186" t="s">
        <v>197</v>
      </c>
      <c r="F10" s="22">
        <v>5</v>
      </c>
      <c r="G10" s="22"/>
      <c r="H10" s="803"/>
      <c r="I10" s="784"/>
      <c r="J10" s="784"/>
      <c r="K10" s="773"/>
      <c r="L10" s="8"/>
      <c r="M10" s="96"/>
      <c r="N10" s="633" t="s">
        <v>269</v>
      </c>
      <c r="O10" s="713">
        <v>12</v>
      </c>
      <c r="P10" s="643"/>
      <c r="Q10" s="639"/>
      <c r="R10" s="8"/>
      <c r="S10" s="8"/>
      <c r="T10" s="839" t="s">
        <v>260</v>
      </c>
      <c r="U10" s="627"/>
      <c r="V10" s="648"/>
      <c r="W10" s="840"/>
      <c r="X10" s="403"/>
    </row>
    <row r="11" ht="30" customHeight="1" spans="1:24">
      <c r="A11" s="631"/>
      <c r="B11" s="631"/>
      <c r="C11" s="629"/>
      <c r="D11" s="3"/>
      <c r="E11" s="186" t="s">
        <v>199</v>
      </c>
      <c r="F11" s="22"/>
      <c r="G11" s="3"/>
      <c r="H11" s="803"/>
      <c r="I11" s="784"/>
      <c r="J11" s="784"/>
      <c r="K11" s="773"/>
      <c r="L11" s="8"/>
      <c r="M11" s="636"/>
      <c r="N11" s="632" t="s">
        <v>186</v>
      </c>
      <c r="O11" s="74"/>
      <c r="P11" s="303"/>
      <c r="Q11" s="639"/>
      <c r="R11" s="8"/>
      <c r="S11" s="8"/>
      <c r="T11" s="835">
        <v>44599</v>
      </c>
      <c r="U11" s="625" t="s">
        <v>263</v>
      </c>
      <c r="V11" s="82"/>
      <c r="W11" s="836" t="s">
        <v>256</v>
      </c>
      <c r="X11" s="403"/>
    </row>
    <row r="12" ht="30" customHeight="1" spans="1:24">
      <c r="A12" s="631"/>
      <c r="B12" s="631"/>
      <c r="C12" s="629"/>
      <c r="D12" s="3"/>
      <c r="E12" s="10" t="s">
        <v>184</v>
      </c>
      <c r="F12" s="10"/>
      <c r="G12" s="3"/>
      <c r="H12" s="803"/>
      <c r="I12" s="784"/>
      <c r="J12" s="784"/>
      <c r="K12" s="773"/>
      <c r="L12" s="8"/>
      <c r="M12" s="72"/>
      <c r="N12" s="633" t="s">
        <v>270</v>
      </c>
      <c r="O12" s="713" t="s">
        <v>271</v>
      </c>
      <c r="P12" s="74"/>
      <c r="Q12" s="639"/>
      <c r="R12" s="8"/>
      <c r="S12" s="8"/>
      <c r="T12" s="829">
        <v>44598</v>
      </c>
      <c r="U12" s="622" t="s">
        <v>272</v>
      </c>
      <c r="V12" s="79"/>
      <c r="W12" s="830" t="s">
        <v>256</v>
      </c>
      <c r="X12" s="403"/>
    </row>
    <row r="13" ht="30" customHeight="1" spans="1:24">
      <c r="A13" s="631"/>
      <c r="B13" s="631"/>
      <c r="C13" s="629"/>
      <c r="D13" s="3"/>
      <c r="E13" s="10" t="s">
        <v>185</v>
      </c>
      <c r="F13" s="22"/>
      <c r="G13" s="3"/>
      <c r="H13" s="803"/>
      <c r="I13" s="784"/>
      <c r="J13" s="784"/>
      <c r="K13" s="773"/>
      <c r="L13" s="8"/>
      <c r="M13" s="636"/>
      <c r="N13" s="633" t="s">
        <v>251</v>
      </c>
      <c r="O13" s="784" t="s">
        <v>250</v>
      </c>
      <c r="P13" s="641"/>
      <c r="Q13" s="639"/>
      <c r="R13" s="8"/>
      <c r="S13" s="8"/>
      <c r="T13" s="835">
        <v>44592</v>
      </c>
      <c r="U13" s="624" t="s">
        <v>273</v>
      </c>
      <c r="V13" s="81"/>
      <c r="W13" s="836" t="s">
        <v>256</v>
      </c>
      <c r="X13" s="403"/>
    </row>
    <row r="14" ht="30" customHeight="1" spans="1:24">
      <c r="A14" s="631"/>
      <c r="B14" s="631"/>
      <c r="C14" s="629"/>
      <c r="D14" s="3"/>
      <c r="E14" s="186" t="s">
        <v>200</v>
      </c>
      <c r="F14" s="22">
        <v>20</v>
      </c>
      <c r="G14" s="3"/>
      <c r="H14" s="803"/>
      <c r="I14" s="784"/>
      <c r="J14" s="784"/>
      <c r="K14" s="773"/>
      <c r="L14" s="8"/>
      <c r="M14" s="636"/>
      <c r="N14" s="633" t="s">
        <v>118</v>
      </c>
      <c r="O14" s="784" t="s">
        <v>249</v>
      </c>
      <c r="Q14" s="639"/>
      <c r="R14" s="8"/>
      <c r="S14" s="8"/>
      <c r="T14" s="841">
        <v>44594</v>
      </c>
      <c r="U14" s="625" t="s">
        <v>274</v>
      </c>
      <c r="V14" s="82"/>
      <c r="W14" s="836" t="s">
        <v>256</v>
      </c>
      <c r="X14" s="403"/>
    </row>
    <row r="15" ht="30" customHeight="1" spans="1:24">
      <c r="A15" s="631"/>
      <c r="B15" s="631"/>
      <c r="C15" s="629"/>
      <c r="D15" s="3"/>
      <c r="E15" s="186" t="s">
        <v>201</v>
      </c>
      <c r="F15" s="22">
        <v>30</v>
      </c>
      <c r="G15" s="3"/>
      <c r="H15" s="803"/>
      <c r="I15" s="784"/>
      <c r="J15" s="784"/>
      <c r="K15" s="773"/>
      <c r="L15" s="8"/>
      <c r="M15" s="640"/>
      <c r="N15" s="633" t="s">
        <v>275</v>
      </c>
      <c r="O15" s="713">
        <v>18324065</v>
      </c>
      <c r="P15" s="303"/>
      <c r="Q15" s="105"/>
      <c r="R15" s="8"/>
      <c r="S15" s="8"/>
      <c r="T15" s="842">
        <v>44594</v>
      </c>
      <c r="U15" s="622" t="s">
        <v>190</v>
      </c>
      <c r="V15" s="79"/>
      <c r="W15" s="830" t="s">
        <v>256</v>
      </c>
      <c r="X15" s="403"/>
    </row>
    <row r="16" ht="30" customHeight="1" spans="1:24">
      <c r="A16" s="631"/>
      <c r="B16" s="631"/>
      <c r="C16" s="804"/>
      <c r="D16" s="3"/>
      <c r="E16" s="186" t="s">
        <v>186</v>
      </c>
      <c r="F16" s="200">
        <v>1200</v>
      </c>
      <c r="G16" s="3"/>
      <c r="H16" s="805"/>
      <c r="I16" s="784"/>
      <c r="J16" s="784"/>
      <c r="K16" s="803"/>
      <c r="L16" s="629"/>
      <c r="M16" s="636"/>
      <c r="N16" s="637" t="s">
        <v>276</v>
      </c>
      <c r="O16" s="713" t="s">
        <v>277</v>
      </c>
      <c r="P16" s="97"/>
      <c r="Q16" s="639"/>
      <c r="R16" s="8"/>
      <c r="S16" s="8"/>
      <c r="T16" s="829">
        <v>44591</v>
      </c>
      <c r="U16" s="618" t="s">
        <v>278</v>
      </c>
      <c r="V16" s="74"/>
      <c r="W16" s="830" t="s">
        <v>256</v>
      </c>
      <c r="X16" s="101"/>
    </row>
    <row r="17" ht="30" customHeight="1" spans="1:24">
      <c r="A17" s="631"/>
      <c r="B17" s="631"/>
      <c r="C17" s="631"/>
      <c r="D17" s="3"/>
      <c r="E17" s="186" t="s">
        <v>187</v>
      </c>
      <c r="F17" s="200">
        <v>1200</v>
      </c>
      <c r="G17" s="3"/>
      <c r="H17" s="803"/>
      <c r="I17" s="784"/>
      <c r="J17" s="784"/>
      <c r="K17" s="803"/>
      <c r="L17" s="629"/>
      <c r="M17" s="636"/>
      <c r="N17" s="633" t="s">
        <v>279</v>
      </c>
      <c r="O17" s="715">
        <v>33</v>
      </c>
      <c r="P17" s="97"/>
      <c r="Q17" s="639"/>
      <c r="R17" s="8"/>
      <c r="S17" s="8"/>
      <c r="T17" s="835">
        <v>44589</v>
      </c>
      <c r="U17" s="624" t="s">
        <v>280</v>
      </c>
      <c r="V17" s="81"/>
      <c r="W17" s="836" t="s">
        <v>281</v>
      </c>
      <c r="X17" s="101"/>
    </row>
    <row r="18" ht="30" customHeight="1" spans="1:24">
      <c r="A18" s="631"/>
      <c r="B18" s="631"/>
      <c r="C18" s="631"/>
      <c r="D18" s="3"/>
      <c r="E18" s="193" t="s">
        <v>188</v>
      </c>
      <c r="F18" s="22"/>
      <c r="G18" s="3"/>
      <c r="H18" s="803"/>
      <c r="I18" s="784"/>
      <c r="J18" s="784"/>
      <c r="K18" s="803"/>
      <c r="L18" s="629"/>
      <c r="M18" s="636"/>
      <c r="N18" s="633" t="s">
        <v>113</v>
      </c>
      <c r="O18" s="715">
        <v>120</v>
      </c>
      <c r="P18" s="303"/>
      <c r="Q18" s="639"/>
      <c r="R18" s="8"/>
      <c r="S18" s="8"/>
      <c r="T18" s="854">
        <v>44587</v>
      </c>
      <c r="U18" s="626" t="s">
        <v>282</v>
      </c>
      <c r="V18" s="93"/>
      <c r="W18" s="855" t="s">
        <v>281</v>
      </c>
      <c r="X18" s="101"/>
    </row>
    <row r="19" ht="30" customHeight="1" spans="1:24">
      <c r="A19" s="631"/>
      <c r="B19" s="631"/>
      <c r="C19" s="631"/>
      <c r="D19" s="3"/>
      <c r="E19" s="3"/>
      <c r="F19" s="3"/>
      <c r="G19" s="3"/>
      <c r="H19" s="803"/>
      <c r="I19" s="784"/>
      <c r="J19" s="784"/>
      <c r="K19" s="803"/>
      <c r="L19" s="629"/>
      <c r="M19" s="640"/>
      <c r="N19" s="633" t="s">
        <v>114</v>
      </c>
      <c r="O19" s="713">
        <v>13</v>
      </c>
      <c r="P19" s="303"/>
      <c r="Q19" s="639"/>
      <c r="R19" s="8"/>
      <c r="S19" s="8"/>
      <c r="T19" s="839" t="s">
        <v>283</v>
      </c>
      <c r="U19" s="627"/>
      <c r="V19" s="86"/>
      <c r="W19" s="840"/>
      <c r="X19" s="101"/>
    </row>
    <row r="20" ht="30" customHeight="1" spans="1:24">
      <c r="A20" s="631"/>
      <c r="B20" s="631"/>
      <c r="C20" s="631"/>
      <c r="D20" s="3"/>
      <c r="E20" s="3"/>
      <c r="F20" s="3"/>
      <c r="G20" s="3"/>
      <c r="H20" s="803"/>
      <c r="I20" s="784"/>
      <c r="J20" s="784"/>
      <c r="K20" s="803"/>
      <c r="L20" s="629"/>
      <c r="M20" s="636"/>
      <c r="N20" s="633" t="s">
        <v>284</v>
      </c>
      <c r="O20" s="713" t="s">
        <v>285</v>
      </c>
      <c r="P20" s="74"/>
      <c r="Q20" s="644"/>
      <c r="R20" s="8"/>
      <c r="S20" s="8"/>
      <c r="T20" s="835">
        <v>44581</v>
      </c>
      <c r="U20" s="624" t="s">
        <v>286</v>
      </c>
      <c r="V20" s="81"/>
      <c r="W20" s="836" t="s">
        <v>281</v>
      </c>
      <c r="X20" s="101"/>
    </row>
    <row r="21" ht="30" customHeight="1" spans="1:24">
      <c r="A21" s="631"/>
      <c r="B21" s="631"/>
      <c r="C21" s="631"/>
      <c r="D21" s="3"/>
      <c r="E21" s="3"/>
      <c r="F21" s="3"/>
      <c r="G21" s="3"/>
      <c r="H21" s="803"/>
      <c r="I21" s="784"/>
      <c r="J21" s="784"/>
      <c r="K21" s="803"/>
      <c r="L21" s="629"/>
      <c r="M21" s="636"/>
      <c r="N21" s="632" t="s">
        <v>35</v>
      </c>
      <c r="O21" s="713"/>
      <c r="P21" s="643"/>
      <c r="Q21" s="639"/>
      <c r="R21" s="8"/>
      <c r="S21" s="8"/>
      <c r="T21" s="95"/>
      <c r="U21" s="84"/>
      <c r="V21" s="84"/>
      <c r="W21" s="110"/>
      <c r="X21" s="101"/>
    </row>
    <row r="22" ht="30" customHeight="1" spans="1:24">
      <c r="A22" s="631"/>
      <c r="B22" s="631"/>
      <c r="C22" s="631"/>
      <c r="D22" s="3"/>
      <c r="E22" s="3"/>
      <c r="F22" s="3"/>
      <c r="G22" s="3"/>
      <c r="H22" s="803"/>
      <c r="I22" s="784"/>
      <c r="J22" s="784"/>
      <c r="K22" s="803"/>
      <c r="L22" s="629"/>
      <c r="M22" s="96"/>
      <c r="N22" s="633" t="s">
        <v>80</v>
      </c>
      <c r="O22" s="713">
        <v>36</v>
      </c>
      <c r="P22" s="643"/>
      <c r="Q22" s="113"/>
      <c r="R22" s="8"/>
      <c r="S22" s="8"/>
      <c r="T22" s="856"/>
      <c r="U22" s="93"/>
      <c r="V22" s="93"/>
      <c r="W22" s="112"/>
      <c r="X22" s="101"/>
    </row>
    <row r="23" ht="30" customHeight="1" spans="1:31">
      <c r="A23" s="631"/>
      <c r="B23" s="631"/>
      <c r="C23" s="631"/>
      <c r="D23" s="39"/>
      <c r="E23" s="39"/>
      <c r="F23" s="39"/>
      <c r="G23" s="39"/>
      <c r="H23" s="803"/>
      <c r="I23" s="784"/>
      <c r="J23" s="784"/>
      <c r="K23" s="803"/>
      <c r="L23" s="629"/>
      <c r="M23" s="96"/>
      <c r="N23" s="633" t="s">
        <v>26</v>
      </c>
      <c r="O23" s="713">
        <v>40</v>
      </c>
      <c r="P23" s="643"/>
      <c r="Q23" s="113"/>
      <c r="R23" s="8"/>
      <c r="S23" s="8"/>
      <c r="T23" s="96"/>
      <c r="U23" s="97"/>
      <c r="V23" s="97"/>
      <c r="W23" s="113"/>
      <c r="X23" s="101"/>
      <c r="AE23" s="824"/>
    </row>
    <row r="24" ht="30" customHeight="1" spans="1:24">
      <c r="A24" s="631"/>
      <c r="B24" s="631"/>
      <c r="C24" s="631"/>
      <c r="D24" s="41"/>
      <c r="E24" s="41"/>
      <c r="F24" s="41"/>
      <c r="G24" s="41"/>
      <c r="H24" s="803"/>
      <c r="I24" s="810"/>
      <c r="J24" s="629"/>
      <c r="K24" s="629"/>
      <c r="L24" s="629"/>
      <c r="M24" s="96"/>
      <c r="N24" s="633" t="s">
        <v>287</v>
      </c>
      <c r="O24" s="713">
        <v>0</v>
      </c>
      <c r="P24" s="643"/>
      <c r="Q24" s="113"/>
      <c r="R24" s="8"/>
      <c r="S24" s="8"/>
      <c r="T24" s="8"/>
      <c r="U24" s="8"/>
      <c r="V24" s="8"/>
      <c r="W24" s="8"/>
      <c r="X24" s="101"/>
    </row>
    <row r="25" ht="30" customHeight="1" spans="1:24">
      <c r="A25" s="631"/>
      <c r="B25" s="631"/>
      <c r="C25" s="631"/>
      <c r="D25" s="41"/>
      <c r="E25" s="41"/>
      <c r="F25" s="41"/>
      <c r="G25" s="41"/>
      <c r="H25" s="803"/>
      <c r="I25" s="629"/>
      <c r="J25" s="629"/>
      <c r="K25" s="629"/>
      <c r="L25" s="629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806"/>
      <c r="B26" s="807"/>
      <c r="C26" s="806"/>
      <c r="D26" s="41"/>
      <c r="E26" s="41"/>
      <c r="F26" s="41"/>
      <c r="G26" s="41"/>
      <c r="H26" s="647"/>
      <c r="I26" s="806"/>
      <c r="J26" s="806"/>
      <c r="K26" s="806"/>
      <c r="L26" s="806"/>
      <c r="M26" s="98"/>
      <c r="N26" s="99"/>
      <c r="O26" s="100"/>
      <c r="P26" s="99"/>
      <c r="Q26" s="100"/>
      <c r="R26" s="806"/>
      <c r="S26" s="98"/>
      <c r="T26" s="99"/>
      <c r="U26" s="100"/>
      <c r="V26" s="100"/>
      <c r="W26" s="100"/>
      <c r="X26" s="114"/>
    </row>
    <row r="27" ht="30" customHeight="1" spans="1:23">
      <c r="A27" s="808"/>
      <c r="B27" s="808"/>
      <c r="C27" s="808"/>
      <c r="D27" s="34"/>
      <c r="E27" s="34"/>
      <c r="F27" s="34"/>
      <c r="G27" s="34"/>
      <c r="H27" s="808"/>
      <c r="I27" s="808"/>
      <c r="J27" s="808"/>
      <c r="K27" s="808"/>
      <c r="L27" s="823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809"/>
      <c r="B28" s="809"/>
      <c r="C28" s="809"/>
      <c r="D28" s="34" t="s">
        <v>85</v>
      </c>
      <c r="E28" s="34"/>
      <c r="F28" s="34"/>
      <c r="G28" s="34"/>
      <c r="H28" s="809"/>
      <c r="I28" s="809"/>
      <c r="J28" s="809"/>
      <c r="K28" s="809"/>
      <c r="L28" s="809"/>
      <c r="M28" s="809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716"/>
      <c r="N29" s="364"/>
      <c r="O29" s="717"/>
      <c r="P29" s="722"/>
      <c r="Q29" s="296"/>
      <c r="S29" s="34"/>
      <c r="T29" s="34" t="s">
        <v>85</v>
      </c>
      <c r="U29" s="34"/>
      <c r="V29" s="34"/>
    </row>
    <row r="30" ht="17.25" spans="1:24">
      <c r="A30" s="375" t="s">
        <v>235</v>
      </c>
      <c r="I30" s="375" t="s">
        <v>87</v>
      </c>
      <c r="J30" s="203"/>
      <c r="L30" s="163"/>
      <c r="M30" s="163"/>
      <c r="N30" s="163"/>
      <c r="O30" s="163"/>
      <c r="P30" s="163"/>
      <c r="Q30" s="163"/>
      <c r="R30" s="163"/>
      <c r="S30" s="375"/>
      <c r="T30" s="375" t="s">
        <v>236</v>
      </c>
      <c r="U30" s="375"/>
      <c r="V30" s="375"/>
      <c r="W30" s="163"/>
      <c r="X30" s="163"/>
    </row>
    <row r="32" spans="2:22">
      <c r="B32" t="s">
        <v>237</v>
      </c>
      <c r="D32" t="s">
        <v>91</v>
      </c>
      <c r="I32" t="s">
        <v>238</v>
      </c>
      <c r="M32" t="s">
        <v>4</v>
      </c>
      <c r="T32" t="s">
        <v>89</v>
      </c>
      <c r="V32" t="s">
        <v>2</v>
      </c>
    </row>
    <row r="33" spans="4:22">
      <c r="D33" s="1"/>
      <c r="M33" t="s">
        <v>239</v>
      </c>
      <c r="T33" t="s">
        <v>240</v>
      </c>
      <c r="V33" t="s">
        <v>241</v>
      </c>
    </row>
    <row r="34" ht="17.25" spans="4:16">
      <c r="D34" t="s">
        <v>155</v>
      </c>
      <c r="I34" t="s">
        <v>181</v>
      </c>
      <c r="P34" s="296"/>
    </row>
    <row r="35" ht="17.25" spans="13:16">
      <c r="M35" t="s">
        <v>242</v>
      </c>
      <c r="P35" s="93"/>
    </row>
    <row r="36" spans="9:24">
      <c r="I36" t="s">
        <v>243</v>
      </c>
      <c r="M36" t="s">
        <v>244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245</v>
      </c>
      <c r="M37" t="s">
        <v>246</v>
      </c>
      <c r="P37" s="296"/>
    </row>
    <row r="38" spans="9:16">
      <c r="I38" t="s">
        <v>247</v>
      </c>
      <c r="M38" t="s">
        <v>248</v>
      </c>
      <c r="P38" s="721"/>
    </row>
    <row r="39" ht="17.25" spans="13:16">
      <c r="M39" s="718"/>
      <c r="N39" s="364"/>
      <c r="O39" s="717"/>
      <c r="P39" s="721"/>
    </row>
    <row r="40" ht="17.25" spans="13:16">
      <c r="M40" s="718"/>
      <c r="N40" s="224"/>
      <c r="O40" s="717"/>
      <c r="P40" s="296"/>
    </row>
    <row r="41" ht="30" customHeight="1" spans="13:16">
      <c r="M41" s="718"/>
      <c r="N41" s="364"/>
      <c r="O41" s="717"/>
      <c r="P41" s="296"/>
    </row>
    <row r="42" ht="30" customHeight="1" spans="13:16">
      <c r="M42" s="721"/>
      <c r="N42" s="364"/>
      <c r="O42" s="717"/>
      <c r="P42" s="296"/>
    </row>
    <row r="43" ht="30" customHeight="1" spans="13:16">
      <c r="M43" s="718"/>
      <c r="N43" s="364"/>
      <c r="O43" s="717"/>
      <c r="P43" s="722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6"/>
  <sheetViews>
    <sheetView showGridLines="0" zoomScale="70" zoomScaleNormal="70" topLeftCell="D1" workbookViewId="0">
      <selection activeCell="E15" sqref="E15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631"/>
      <c r="B1" s="631"/>
      <c r="C1" s="101"/>
      <c r="D1" s="3"/>
      <c r="E1" s="4" t="s">
        <v>0</v>
      </c>
      <c r="F1" s="4"/>
      <c r="G1" s="5"/>
      <c r="H1" s="629"/>
      <c r="I1" s="825" t="s">
        <v>181</v>
      </c>
      <c r="J1" s="631"/>
      <c r="K1" s="629"/>
      <c r="L1" s="629"/>
      <c r="M1" s="631"/>
      <c r="N1" s="631"/>
      <c r="O1" s="631"/>
      <c r="P1" s="631"/>
      <c r="Q1" s="631"/>
      <c r="R1" s="629"/>
      <c r="S1" s="629"/>
      <c r="T1" s="631"/>
      <c r="U1" s="631"/>
      <c r="V1" s="631"/>
      <c r="W1" s="631"/>
      <c r="X1" s="101"/>
    </row>
    <row r="2" ht="30" customHeight="1" spans="1:24">
      <c r="A2" s="631"/>
      <c r="B2" s="631"/>
      <c r="C2" s="101"/>
      <c r="D2" s="3"/>
      <c r="E2" s="10" t="s">
        <v>181</v>
      </c>
      <c r="F2" s="22"/>
      <c r="G2" s="22"/>
      <c r="H2" s="803"/>
      <c r="I2" s="826"/>
      <c r="J2" s="629"/>
      <c r="K2" s="629"/>
      <c r="L2" s="629"/>
      <c r="M2" s="8" t="s">
        <v>4</v>
      </c>
      <c r="N2" s="9"/>
      <c r="O2" s="8"/>
      <c r="P2" s="8"/>
      <c r="Q2" s="8"/>
      <c r="R2" s="629"/>
      <c r="S2" s="8"/>
      <c r="T2" s="8" t="s">
        <v>2</v>
      </c>
      <c r="U2" s="8"/>
      <c r="V2" s="8"/>
      <c r="W2" s="8"/>
      <c r="X2" s="101"/>
    </row>
    <row r="3" ht="30" customHeight="1" spans="1:24">
      <c r="A3" s="631"/>
      <c r="B3" s="631" t="s">
        <v>227</v>
      </c>
      <c r="C3" s="631"/>
      <c r="D3" s="3"/>
      <c r="E3" s="10" t="s">
        <v>182</v>
      </c>
      <c r="F3" s="10"/>
      <c r="G3" s="10"/>
      <c r="H3" s="803"/>
      <c r="I3" s="822" t="s">
        <v>228</v>
      </c>
      <c r="J3" s="822" t="s">
        <v>227</v>
      </c>
      <c r="K3" s="803"/>
      <c r="L3" s="629"/>
      <c r="M3" s="827"/>
      <c r="N3" s="828"/>
      <c r="O3" s="828"/>
      <c r="P3" s="828"/>
      <c r="Q3" s="365"/>
      <c r="R3" s="803"/>
      <c r="S3" s="66"/>
      <c r="T3" s="656" t="s">
        <v>252</v>
      </c>
      <c r="U3" s="812" t="s">
        <v>1</v>
      </c>
      <c r="V3" s="21"/>
      <c r="W3" s="656" t="s">
        <v>253</v>
      </c>
      <c r="X3" s="103"/>
    </row>
    <row r="4" ht="30" customHeight="1" spans="1:24">
      <c r="A4" s="631"/>
      <c r="B4" s="631" t="s">
        <v>229</v>
      </c>
      <c r="C4" s="631"/>
      <c r="D4" s="15" t="s">
        <v>5</v>
      </c>
      <c r="E4" s="16" t="s">
        <v>214</v>
      </c>
      <c r="F4" s="17">
        <v>7</v>
      </c>
      <c r="G4" s="17"/>
      <c r="H4" s="803"/>
      <c r="I4" s="784" t="s">
        <v>249</v>
      </c>
      <c r="J4" s="784" t="s">
        <v>118</v>
      </c>
      <c r="K4" s="773"/>
      <c r="L4" s="8"/>
      <c r="M4" s="636"/>
      <c r="N4" s="632" t="s">
        <v>254</v>
      </c>
      <c r="O4" s="74"/>
      <c r="P4" s="97"/>
      <c r="Q4" s="105"/>
      <c r="R4" s="773"/>
      <c r="S4" s="71"/>
      <c r="T4" s="829">
        <v>44600</v>
      </c>
      <c r="U4" s="618" t="s">
        <v>255</v>
      </c>
      <c r="V4" s="74"/>
      <c r="W4" s="830" t="s">
        <v>256</v>
      </c>
      <c r="X4" s="106"/>
    </row>
    <row r="5" ht="30" customHeight="1" spans="1:24">
      <c r="A5" s="631"/>
      <c r="B5" s="631" t="s">
        <v>230</v>
      </c>
      <c r="C5" s="631"/>
      <c r="D5" s="3"/>
      <c r="E5" s="186" t="s">
        <v>192</v>
      </c>
      <c r="F5" s="22">
        <v>230</v>
      </c>
      <c r="G5" s="22"/>
      <c r="H5" s="803"/>
      <c r="I5" s="784" t="s">
        <v>250</v>
      </c>
      <c r="J5" s="784" t="s">
        <v>251</v>
      </c>
      <c r="K5" s="773"/>
      <c r="L5" s="8"/>
      <c r="M5" s="645"/>
      <c r="N5" s="633" t="s">
        <v>254</v>
      </c>
      <c r="O5" s="713" t="s">
        <v>257</v>
      </c>
      <c r="P5" s="97"/>
      <c r="Q5" s="105"/>
      <c r="R5" s="773"/>
      <c r="S5" s="71"/>
      <c r="T5" s="831">
        <v>44599</v>
      </c>
      <c r="U5" s="619" t="s">
        <v>190</v>
      </c>
      <c r="V5" s="76"/>
      <c r="W5" s="832" t="s">
        <v>256</v>
      </c>
      <c r="X5" s="106"/>
    </row>
    <row r="6" ht="30" customHeight="1" spans="1:24">
      <c r="A6" s="631"/>
      <c r="B6" s="631" t="s">
        <v>231</v>
      </c>
      <c r="C6" s="631"/>
      <c r="D6" s="3"/>
      <c r="E6" s="186" t="s">
        <v>194</v>
      </c>
      <c r="F6" s="22">
        <v>20</v>
      </c>
      <c r="G6" s="22"/>
      <c r="H6" s="803"/>
      <c r="I6" s="784"/>
      <c r="J6" s="784"/>
      <c r="K6" s="773"/>
      <c r="L6" s="8"/>
      <c r="M6" s="636"/>
      <c r="N6" s="633" t="s">
        <v>258</v>
      </c>
      <c r="O6" s="713" t="s">
        <v>259</v>
      </c>
      <c r="P6" s="97"/>
      <c r="Q6" s="639"/>
      <c r="R6" s="773"/>
      <c r="S6" s="71"/>
      <c r="T6" s="833" t="s">
        <v>260</v>
      </c>
      <c r="U6" s="621"/>
      <c r="V6" s="634"/>
      <c r="W6" s="834"/>
      <c r="X6" s="106"/>
    </row>
    <row r="7" ht="30" customHeight="1" spans="1:24">
      <c r="A7" s="631"/>
      <c r="B7" s="631" t="s">
        <v>232</v>
      </c>
      <c r="C7" s="631"/>
      <c r="D7" s="3"/>
      <c r="E7" s="10" t="s">
        <v>183</v>
      </c>
      <c r="F7" s="22"/>
      <c r="G7" s="22"/>
      <c r="H7" s="803"/>
      <c r="I7" s="784"/>
      <c r="J7" s="784"/>
      <c r="K7" s="773"/>
      <c r="L7" s="8"/>
      <c r="M7" s="636"/>
      <c r="N7" s="633" t="s">
        <v>261</v>
      </c>
      <c r="O7" s="713" t="s">
        <v>262</v>
      </c>
      <c r="P7" s="303"/>
      <c r="Q7" s="105"/>
      <c r="R7" s="773"/>
      <c r="S7" s="71"/>
      <c r="T7" s="829">
        <v>44599</v>
      </c>
      <c r="U7" s="622" t="s">
        <v>263</v>
      </c>
      <c r="V7" s="79"/>
      <c r="W7" s="830" t="s">
        <v>256</v>
      </c>
      <c r="X7" s="106"/>
    </row>
    <row r="8" ht="30" customHeight="1" spans="1:24">
      <c r="A8" s="631"/>
      <c r="B8" s="631" t="s">
        <v>233</v>
      </c>
      <c r="C8" s="631"/>
      <c r="D8" s="3"/>
      <c r="E8" s="193" t="s">
        <v>195</v>
      </c>
      <c r="F8" s="22"/>
      <c r="G8" s="22"/>
      <c r="H8" s="803"/>
      <c r="I8" s="784"/>
      <c r="J8" s="784"/>
      <c r="K8" s="773"/>
      <c r="L8" s="8"/>
      <c r="M8" s="714"/>
      <c r="N8" s="633" t="s">
        <v>264</v>
      </c>
      <c r="O8" s="713" t="s">
        <v>265</v>
      </c>
      <c r="P8" s="303"/>
      <c r="Q8" s="639"/>
      <c r="R8" s="773"/>
      <c r="S8" s="71"/>
      <c r="T8" s="835">
        <v>44599</v>
      </c>
      <c r="U8" s="625" t="s">
        <v>266</v>
      </c>
      <c r="V8" s="82"/>
      <c r="W8" s="836" t="s">
        <v>256</v>
      </c>
      <c r="X8" s="106"/>
    </row>
    <row r="9" ht="30" customHeight="1" spans="1:24">
      <c r="A9" s="631"/>
      <c r="B9" s="631" t="s">
        <v>234</v>
      </c>
      <c r="C9" s="631"/>
      <c r="D9" s="3"/>
      <c r="E9" s="186" t="s">
        <v>96</v>
      </c>
      <c r="F9" s="22"/>
      <c r="G9" s="22"/>
      <c r="H9" s="803"/>
      <c r="I9" s="784"/>
      <c r="J9" s="784"/>
      <c r="K9" s="773"/>
      <c r="L9" s="8"/>
      <c r="M9" s="636"/>
      <c r="N9" s="633" t="s">
        <v>267</v>
      </c>
      <c r="O9" s="713" t="s">
        <v>268</v>
      </c>
      <c r="P9" s="643"/>
      <c r="Q9" s="642"/>
      <c r="R9" s="773"/>
      <c r="S9" s="71"/>
      <c r="T9" s="837">
        <v>44599</v>
      </c>
      <c r="U9" s="623" t="s">
        <v>190</v>
      </c>
      <c r="V9" s="84"/>
      <c r="W9" s="838" t="s">
        <v>256</v>
      </c>
      <c r="X9" s="106"/>
    </row>
    <row r="10" ht="30" customHeight="1" spans="1:24">
      <c r="A10" s="631"/>
      <c r="B10" s="631"/>
      <c r="C10" s="631"/>
      <c r="D10" s="3"/>
      <c r="E10" s="186" t="s">
        <v>197</v>
      </c>
      <c r="F10" s="22">
        <v>5</v>
      </c>
      <c r="G10" s="22"/>
      <c r="H10" s="803"/>
      <c r="I10" s="784"/>
      <c r="J10" s="784"/>
      <c r="K10" s="773"/>
      <c r="L10" s="8"/>
      <c r="M10" s="96"/>
      <c r="N10" s="633" t="s">
        <v>269</v>
      </c>
      <c r="O10" s="713">
        <v>12</v>
      </c>
      <c r="P10" s="643"/>
      <c r="Q10" s="639"/>
      <c r="R10" s="773"/>
      <c r="S10" s="71"/>
      <c r="T10" s="839" t="s">
        <v>260</v>
      </c>
      <c r="U10" s="627"/>
      <c r="V10" s="648"/>
      <c r="W10" s="840"/>
      <c r="X10" s="106"/>
    </row>
    <row r="11" ht="30" customHeight="1" spans="1:24">
      <c r="A11" s="631"/>
      <c r="B11" s="631"/>
      <c r="C11" s="629"/>
      <c r="D11" s="3"/>
      <c r="E11" s="186" t="s">
        <v>199</v>
      </c>
      <c r="F11" s="22"/>
      <c r="G11" s="3"/>
      <c r="H11" s="803"/>
      <c r="I11" s="784"/>
      <c r="J11" s="784"/>
      <c r="K11" s="773"/>
      <c r="L11" s="8"/>
      <c r="M11" s="636"/>
      <c r="N11" s="632" t="s">
        <v>186</v>
      </c>
      <c r="O11" s="74"/>
      <c r="P11" s="303"/>
      <c r="Q11" s="639"/>
      <c r="R11" s="773"/>
      <c r="S11" s="71"/>
      <c r="T11" s="835">
        <v>44599</v>
      </c>
      <c r="U11" s="625" t="s">
        <v>263</v>
      </c>
      <c r="V11" s="82"/>
      <c r="W11" s="836" t="s">
        <v>256</v>
      </c>
      <c r="X11" s="106"/>
    </row>
    <row r="12" ht="30" customHeight="1" spans="1:24">
      <c r="A12" s="631"/>
      <c r="B12" s="631"/>
      <c r="C12" s="629"/>
      <c r="D12" s="3"/>
      <c r="E12" s="10" t="s">
        <v>184</v>
      </c>
      <c r="F12" s="10"/>
      <c r="G12" s="3"/>
      <c r="H12" s="803"/>
      <c r="I12" s="784"/>
      <c r="J12" s="784"/>
      <c r="K12" s="773"/>
      <c r="L12" s="8"/>
      <c r="M12" s="72"/>
      <c r="N12" s="633" t="s">
        <v>270</v>
      </c>
      <c r="O12" s="713" t="s">
        <v>271</v>
      </c>
      <c r="P12" s="74"/>
      <c r="Q12" s="639"/>
      <c r="R12" s="773"/>
      <c r="S12" s="71"/>
      <c r="T12" s="829">
        <v>44598</v>
      </c>
      <c r="U12" s="622" t="s">
        <v>272</v>
      </c>
      <c r="V12" s="79"/>
      <c r="W12" s="830" t="s">
        <v>256</v>
      </c>
      <c r="X12" s="106"/>
    </row>
    <row r="13" ht="30" customHeight="1" spans="1:24">
      <c r="A13" s="631"/>
      <c r="B13" s="631"/>
      <c r="C13" s="629"/>
      <c r="D13" s="3"/>
      <c r="E13" s="186" t="s">
        <v>200</v>
      </c>
      <c r="F13" s="22">
        <v>20</v>
      </c>
      <c r="G13" s="3"/>
      <c r="H13" s="803"/>
      <c r="I13" s="784"/>
      <c r="J13" s="784"/>
      <c r="K13" s="773"/>
      <c r="L13" s="8"/>
      <c r="M13" s="636"/>
      <c r="N13" s="633" t="s">
        <v>118</v>
      </c>
      <c r="O13" s="784" t="s">
        <v>249</v>
      </c>
      <c r="Q13" s="639"/>
      <c r="R13" s="773"/>
      <c r="S13" s="71"/>
      <c r="T13" s="841">
        <v>44594</v>
      </c>
      <c r="U13" s="625" t="s">
        <v>274</v>
      </c>
      <c r="V13" s="82"/>
      <c r="W13" s="836" t="s">
        <v>256</v>
      </c>
      <c r="X13" s="106"/>
    </row>
    <row r="14" ht="30" customHeight="1" spans="1:24">
      <c r="A14" s="631"/>
      <c r="B14" s="631"/>
      <c r="C14" s="629"/>
      <c r="D14" s="3"/>
      <c r="E14" s="186" t="s">
        <v>201</v>
      </c>
      <c r="F14" s="22">
        <v>30</v>
      </c>
      <c r="G14" s="3"/>
      <c r="H14" s="803"/>
      <c r="I14" s="784"/>
      <c r="J14" s="784"/>
      <c r="K14" s="773"/>
      <c r="L14" s="8"/>
      <c r="M14" s="640"/>
      <c r="N14" s="633" t="s">
        <v>275</v>
      </c>
      <c r="O14" s="713">
        <v>18324065</v>
      </c>
      <c r="P14" s="303"/>
      <c r="Q14" s="105"/>
      <c r="R14" s="773"/>
      <c r="S14" s="71"/>
      <c r="T14" s="842">
        <v>44594</v>
      </c>
      <c r="U14" s="622" t="s">
        <v>190</v>
      </c>
      <c r="V14" s="79"/>
      <c r="W14" s="830" t="s">
        <v>256</v>
      </c>
      <c r="X14" s="106"/>
    </row>
    <row r="15" ht="30" customHeight="1" spans="1:24">
      <c r="A15" s="631"/>
      <c r="B15" s="631"/>
      <c r="C15" s="629"/>
      <c r="D15" s="3"/>
      <c r="E15" s="10" t="s">
        <v>185</v>
      </c>
      <c r="F15" s="22"/>
      <c r="G15" s="3"/>
      <c r="H15" s="803"/>
      <c r="I15" s="784"/>
      <c r="J15" s="784"/>
      <c r="K15" s="773"/>
      <c r="L15" s="8"/>
      <c r="M15" s="636"/>
      <c r="N15" s="633" t="s">
        <v>251</v>
      </c>
      <c r="O15" s="784" t="s">
        <v>250</v>
      </c>
      <c r="P15" s="641"/>
      <c r="Q15" s="639"/>
      <c r="R15" s="773"/>
      <c r="S15" s="71"/>
      <c r="T15" s="835">
        <v>44592</v>
      </c>
      <c r="U15" s="624" t="s">
        <v>273</v>
      </c>
      <c r="V15" s="81"/>
      <c r="W15" s="836" t="s">
        <v>256</v>
      </c>
      <c r="X15" s="106"/>
    </row>
    <row r="16" ht="30" customHeight="1" spans="1:24">
      <c r="A16" s="631"/>
      <c r="B16" s="631"/>
      <c r="C16" s="804"/>
      <c r="D16" s="3"/>
      <c r="E16" s="186" t="s">
        <v>186</v>
      </c>
      <c r="F16" s="200">
        <v>1200</v>
      </c>
      <c r="G16" s="3"/>
      <c r="H16" s="805"/>
      <c r="I16" s="784"/>
      <c r="J16" s="784"/>
      <c r="K16" s="803"/>
      <c r="L16" s="629"/>
      <c r="M16" s="636"/>
      <c r="N16" s="637" t="s">
        <v>276</v>
      </c>
      <c r="O16" s="713" t="s">
        <v>277</v>
      </c>
      <c r="P16" s="97"/>
      <c r="Q16" s="639"/>
      <c r="R16" s="803"/>
      <c r="S16" s="6"/>
      <c r="T16" s="829">
        <v>44591</v>
      </c>
      <c r="U16" s="618" t="s">
        <v>278</v>
      </c>
      <c r="V16" s="74"/>
      <c r="W16" s="830" t="s">
        <v>256</v>
      </c>
      <c r="X16" s="103"/>
    </row>
    <row r="17" ht="30" customHeight="1" spans="1:24">
      <c r="A17" s="631"/>
      <c r="B17" s="631"/>
      <c r="C17" s="631"/>
      <c r="D17" s="3"/>
      <c r="E17" s="186" t="s">
        <v>187</v>
      </c>
      <c r="F17" s="200">
        <v>1200</v>
      </c>
      <c r="G17" s="3"/>
      <c r="H17" s="803"/>
      <c r="I17" s="784"/>
      <c r="J17" s="784"/>
      <c r="K17" s="803"/>
      <c r="L17" s="629"/>
      <c r="M17" s="636"/>
      <c r="N17" s="633" t="s">
        <v>279</v>
      </c>
      <c r="O17" s="715">
        <v>33</v>
      </c>
      <c r="P17" s="97"/>
      <c r="Q17" s="639"/>
      <c r="R17" s="803"/>
      <c r="S17" s="6"/>
      <c r="T17" s="835">
        <v>44589</v>
      </c>
      <c r="U17" s="624" t="s">
        <v>288</v>
      </c>
      <c r="V17" s="81"/>
      <c r="W17" s="836" t="s">
        <v>256</v>
      </c>
      <c r="X17" s="103"/>
    </row>
    <row r="18" ht="30" customHeight="1" spans="1:24">
      <c r="A18" s="631"/>
      <c r="B18" s="631"/>
      <c r="C18" s="631"/>
      <c r="D18" s="3"/>
      <c r="E18" s="193" t="s">
        <v>188</v>
      </c>
      <c r="F18" s="22"/>
      <c r="G18" s="3"/>
      <c r="H18" s="803"/>
      <c r="I18" s="784"/>
      <c r="J18" s="784"/>
      <c r="K18" s="803"/>
      <c r="L18" s="629"/>
      <c r="M18" s="636"/>
      <c r="N18" s="633" t="s">
        <v>113</v>
      </c>
      <c r="O18" s="715">
        <v>120</v>
      </c>
      <c r="P18" s="303"/>
      <c r="Q18" s="639"/>
      <c r="R18" s="803"/>
      <c r="S18" s="6"/>
      <c r="T18" s="829">
        <v>44587</v>
      </c>
      <c r="U18" s="618" t="s">
        <v>280</v>
      </c>
      <c r="V18" s="74"/>
      <c r="W18" s="830" t="s">
        <v>281</v>
      </c>
      <c r="X18" s="103"/>
    </row>
    <row r="19" ht="30" customHeight="1" spans="1:24">
      <c r="A19" s="631"/>
      <c r="B19" s="631"/>
      <c r="C19" s="631"/>
      <c r="D19" s="3"/>
      <c r="E19" s="3"/>
      <c r="F19" s="3"/>
      <c r="G19" s="3"/>
      <c r="H19" s="803"/>
      <c r="I19" s="784"/>
      <c r="J19" s="784"/>
      <c r="K19" s="803"/>
      <c r="L19" s="629"/>
      <c r="M19" s="640"/>
      <c r="N19" s="633" t="s">
        <v>114</v>
      </c>
      <c r="O19" s="713">
        <v>13</v>
      </c>
      <c r="P19" s="303"/>
      <c r="Q19" s="639"/>
      <c r="R19" s="803"/>
      <c r="S19" s="6"/>
      <c r="T19" s="843">
        <v>44587</v>
      </c>
      <c r="U19" s="844" t="s">
        <v>282</v>
      </c>
      <c r="V19" s="845"/>
      <c r="W19" s="846" t="s">
        <v>281</v>
      </c>
      <c r="X19" s="103"/>
    </row>
    <row r="20" ht="30" customHeight="1" spans="1:31">
      <c r="A20" s="631"/>
      <c r="B20" s="631"/>
      <c r="C20" s="631"/>
      <c r="D20" s="39"/>
      <c r="E20" s="39"/>
      <c r="F20" s="39"/>
      <c r="G20" s="39"/>
      <c r="H20" s="803"/>
      <c r="I20" s="784"/>
      <c r="J20" s="784"/>
      <c r="K20" s="803"/>
      <c r="L20" s="629"/>
      <c r="M20" s="636"/>
      <c r="N20" s="633" t="s">
        <v>284</v>
      </c>
      <c r="O20" s="713" t="s">
        <v>285</v>
      </c>
      <c r="P20" s="74"/>
      <c r="Q20" s="644"/>
      <c r="R20" s="803" t="s">
        <v>289</v>
      </c>
      <c r="S20" s="6"/>
      <c r="T20" s="847" t="s">
        <v>283</v>
      </c>
      <c r="U20" s="848"/>
      <c r="V20" s="849"/>
      <c r="W20" s="850"/>
      <c r="X20" s="103"/>
      <c r="AE20" s="824"/>
    </row>
    <row r="21" ht="30" customHeight="1" spans="1:24">
      <c r="A21" s="631"/>
      <c r="B21" s="631"/>
      <c r="C21" s="631"/>
      <c r="D21" s="41"/>
      <c r="E21" s="41"/>
      <c r="F21" s="41"/>
      <c r="G21" s="41"/>
      <c r="H21" s="803"/>
      <c r="I21" s="810"/>
      <c r="J21" s="629"/>
      <c r="K21" s="629"/>
      <c r="L21" s="629"/>
      <c r="M21" s="636"/>
      <c r="N21" s="632" t="s">
        <v>35</v>
      </c>
      <c r="O21" s="713"/>
      <c r="P21" s="643"/>
      <c r="Q21" s="639"/>
      <c r="R21" s="803"/>
      <c r="S21" s="6"/>
      <c r="T21" s="658">
        <v>44581</v>
      </c>
      <c r="U21" s="851" t="s">
        <v>286</v>
      </c>
      <c r="V21" s="303"/>
      <c r="W21" s="852" t="s">
        <v>281</v>
      </c>
      <c r="X21" s="103"/>
    </row>
    <row r="22" ht="30" customHeight="1" spans="1:24">
      <c r="A22" s="631"/>
      <c r="B22" s="631"/>
      <c r="C22" s="631"/>
      <c r="D22" s="41"/>
      <c r="E22" s="41"/>
      <c r="F22" s="41"/>
      <c r="G22" s="41"/>
      <c r="H22" s="803"/>
      <c r="I22" s="629"/>
      <c r="J22" s="629"/>
      <c r="K22" s="629"/>
      <c r="L22" s="629"/>
      <c r="M22" s="96"/>
      <c r="N22" s="633" t="s">
        <v>80</v>
      </c>
      <c r="O22" s="713">
        <v>36</v>
      </c>
      <c r="P22" s="643"/>
      <c r="Q22" s="113"/>
      <c r="R22" s="629"/>
      <c r="S22" s="6"/>
      <c r="T22" s="96"/>
      <c r="U22" s="97"/>
      <c r="V22" s="97"/>
      <c r="W22" s="113"/>
      <c r="X22" s="101"/>
    </row>
    <row r="23" ht="30" customHeight="1" spans="1:24">
      <c r="A23" s="806"/>
      <c r="B23" s="807"/>
      <c r="C23" s="806"/>
      <c r="D23" s="41"/>
      <c r="E23" s="41"/>
      <c r="F23" s="41"/>
      <c r="G23" s="41"/>
      <c r="H23" s="647"/>
      <c r="I23" s="806"/>
      <c r="J23" s="806"/>
      <c r="K23" s="806"/>
      <c r="L23" s="114"/>
      <c r="M23" s="96"/>
      <c r="N23" s="633" t="s">
        <v>26</v>
      </c>
      <c r="O23" s="713">
        <v>40</v>
      </c>
      <c r="P23" s="643"/>
      <c r="Q23" s="113"/>
      <c r="R23" s="806"/>
      <c r="S23" s="98"/>
      <c r="T23" s="99"/>
      <c r="U23" s="100"/>
      <c r="V23" s="100"/>
      <c r="W23" s="100"/>
      <c r="X23" s="114"/>
    </row>
    <row r="24" ht="30" customHeight="1" spans="1:23">
      <c r="A24" s="808"/>
      <c r="B24" s="808"/>
      <c r="C24" s="808"/>
      <c r="D24" s="34"/>
      <c r="E24" s="34"/>
      <c r="F24" s="34"/>
      <c r="G24" s="34"/>
      <c r="H24" s="808"/>
      <c r="I24" s="808"/>
      <c r="J24" s="808"/>
      <c r="K24" s="808"/>
      <c r="L24" s="823"/>
      <c r="M24" s="96"/>
      <c r="N24" s="633" t="s">
        <v>287</v>
      </c>
      <c r="O24" s="713">
        <v>0</v>
      </c>
      <c r="P24" s="643"/>
      <c r="Q24" s="113"/>
      <c r="S24" s="34"/>
      <c r="T24" s="34"/>
      <c r="U24" s="34"/>
      <c r="V24" s="34"/>
      <c r="W24" s="34"/>
    </row>
    <row r="25" ht="30" customHeight="1" spans="1:23">
      <c r="A25" s="809"/>
      <c r="B25" s="809"/>
      <c r="C25" s="809"/>
      <c r="D25" s="34"/>
      <c r="E25" s="34"/>
      <c r="F25" s="34"/>
      <c r="G25" s="34"/>
      <c r="H25" s="809"/>
      <c r="I25" s="809"/>
      <c r="J25" s="809"/>
      <c r="K25" s="809"/>
      <c r="L25" s="809"/>
      <c r="M25" s="716"/>
      <c r="N25" s="364"/>
      <c r="O25" s="717"/>
      <c r="P25" s="722"/>
      <c r="Q25" s="296"/>
      <c r="S25" s="34"/>
      <c r="T25" s="34"/>
      <c r="U25" s="34"/>
      <c r="V25" s="34"/>
      <c r="W25" s="34"/>
    </row>
    <row r="26" ht="30" customHeight="1" spans="1:23">
      <c r="A26" s="809"/>
      <c r="B26" s="809"/>
      <c r="C26" s="809"/>
      <c r="D26" s="34"/>
      <c r="E26" s="34"/>
      <c r="F26" s="34"/>
      <c r="G26" s="34"/>
      <c r="H26" s="809"/>
      <c r="I26" s="809"/>
      <c r="J26" s="809"/>
      <c r="K26" s="809"/>
      <c r="L26" s="809"/>
      <c r="M26" s="716"/>
      <c r="N26" s="364"/>
      <c r="O26" s="717"/>
      <c r="P26" s="722"/>
      <c r="Q26" s="296"/>
      <c r="S26" s="34"/>
      <c r="T26" s="34"/>
      <c r="U26" s="34"/>
      <c r="V26" s="34"/>
      <c r="W26" s="34"/>
    </row>
    <row r="27" ht="30" customHeight="1" spans="1:23">
      <c r="A27" s="809"/>
      <c r="B27" s="809"/>
      <c r="C27" s="809"/>
      <c r="D27" s="34" t="s">
        <v>85</v>
      </c>
      <c r="E27" s="34"/>
      <c r="F27" s="34"/>
      <c r="G27" s="34"/>
      <c r="H27" s="809"/>
      <c r="I27" s="809"/>
      <c r="J27" s="809"/>
      <c r="K27" s="809"/>
      <c r="L27" s="809"/>
      <c r="M27" s="809"/>
      <c r="N27" s="34"/>
      <c r="O27" s="34"/>
      <c r="P27" s="34"/>
      <c r="Q27" s="34"/>
      <c r="R27" t="s">
        <v>5</v>
      </c>
      <c r="S27" s="34"/>
      <c r="T27" s="34"/>
      <c r="U27" s="34"/>
      <c r="V27" s="34"/>
      <c r="W27" s="34"/>
    </row>
    <row r="28" ht="18" spans="1:22">
      <c r="A28" s="34" t="s">
        <v>85</v>
      </c>
      <c r="D28" s="34" t="s">
        <v>86</v>
      </c>
      <c r="E28" s="34"/>
      <c r="F28" s="34"/>
      <c r="G28" s="34"/>
      <c r="I28" s="34" t="s">
        <v>85</v>
      </c>
      <c r="J28" s="34"/>
      <c r="M28" s="716"/>
      <c r="N28" s="364"/>
      <c r="O28" s="717"/>
      <c r="P28" s="722"/>
      <c r="Q28" s="296"/>
      <c r="S28" s="34"/>
      <c r="T28" s="34" t="s">
        <v>85</v>
      </c>
      <c r="U28" s="34"/>
      <c r="V28" s="34"/>
    </row>
    <row r="29" ht="17.25" spans="1:24">
      <c r="A29" s="375" t="s">
        <v>235</v>
      </c>
      <c r="I29" s="375" t="s">
        <v>87</v>
      </c>
      <c r="J29" s="203"/>
      <c r="L29" s="163"/>
      <c r="M29" s="163"/>
      <c r="N29" s="163"/>
      <c r="O29" s="163"/>
      <c r="P29" s="163"/>
      <c r="Q29" s="163"/>
      <c r="R29" s="163"/>
      <c r="S29" s="375"/>
      <c r="T29" s="375" t="s">
        <v>236</v>
      </c>
      <c r="U29" s="375"/>
      <c r="V29" s="375"/>
      <c r="W29" s="163"/>
      <c r="X29" s="163"/>
    </row>
    <row r="31" spans="2:22">
      <c r="B31" t="s">
        <v>237</v>
      </c>
      <c r="D31" t="s">
        <v>91</v>
      </c>
      <c r="I31" t="s">
        <v>238</v>
      </c>
      <c r="M31" t="s">
        <v>4</v>
      </c>
      <c r="T31" t="s">
        <v>89</v>
      </c>
      <c r="V31" t="s">
        <v>2</v>
      </c>
    </row>
    <row r="32" spans="4:22">
      <c r="D32" s="1"/>
      <c r="M32" t="s">
        <v>239</v>
      </c>
      <c r="T32" t="s">
        <v>240</v>
      </c>
      <c r="V32" t="s">
        <v>241</v>
      </c>
    </row>
    <row r="33" ht="17.25" spans="4:16">
      <c r="D33" t="s">
        <v>155</v>
      </c>
      <c r="I33" t="s">
        <v>181</v>
      </c>
      <c r="P33" s="296"/>
    </row>
    <row r="34" ht="17.25" spans="13:16">
      <c r="M34" t="s">
        <v>242</v>
      </c>
      <c r="P34" s="93"/>
    </row>
    <row r="35" spans="9:24">
      <c r="I35" t="s">
        <v>243</v>
      </c>
      <c r="M35" t="s">
        <v>244</v>
      </c>
      <c r="P35" s="149"/>
      <c r="Q35" s="149"/>
      <c r="R35" s="149"/>
      <c r="S35" s="149"/>
      <c r="T35" s="149"/>
      <c r="U35" s="149"/>
      <c r="V35" s="149"/>
      <c r="W35" s="149"/>
      <c r="X35" s="149"/>
    </row>
    <row r="36" ht="17.25" spans="9:16">
      <c r="I36" t="s">
        <v>245</v>
      </c>
      <c r="M36" t="s">
        <v>246</v>
      </c>
      <c r="P36" s="296"/>
    </row>
    <row r="37" spans="9:16">
      <c r="I37" t="s">
        <v>247</v>
      </c>
      <c r="M37" t="s">
        <v>248</v>
      </c>
      <c r="P37" s="721"/>
    </row>
    <row r="38" ht="17.25" spans="13:16">
      <c r="M38" s="718"/>
      <c r="N38" s="364"/>
      <c r="O38" s="717"/>
      <c r="P38" s="721"/>
    </row>
    <row r="39" ht="17.25" spans="13:16">
      <c r="M39" s="718"/>
      <c r="N39" s="224"/>
      <c r="O39" s="717"/>
      <c r="P39" s="296"/>
    </row>
    <row r="40" ht="30" customHeight="1" spans="13:16">
      <c r="M40" s="718"/>
      <c r="N40" s="364"/>
      <c r="O40" s="717"/>
      <c r="P40" s="296"/>
    </row>
    <row r="41" ht="30" customHeight="1" spans="13:16">
      <c r="M41" s="721"/>
      <c r="N41" s="364"/>
      <c r="O41" s="717"/>
      <c r="P41" s="296"/>
    </row>
    <row r="42" ht="30" customHeight="1" spans="13:16">
      <c r="M42" s="718"/>
      <c r="N42" s="364"/>
      <c r="O42" s="717"/>
      <c r="P42" s="722"/>
    </row>
    <row r="43" ht="30" customHeight="1"/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9"/>
  <sheetViews>
    <sheetView showGridLines="0" zoomScale="96" zoomScaleNormal="96" topLeftCell="D1" workbookViewId="0">
      <selection activeCell="I2" sqref="I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8.8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631"/>
      <c r="B1" s="631"/>
      <c r="C1" s="101"/>
      <c r="D1" s="3"/>
      <c r="E1" s="4"/>
      <c r="F1" s="4"/>
      <c r="G1" s="5"/>
      <c r="H1" s="629"/>
      <c r="I1" s="820"/>
      <c r="J1" s="631"/>
      <c r="K1" s="629"/>
      <c r="L1" s="629"/>
      <c r="M1" s="631"/>
      <c r="N1" s="631"/>
      <c r="O1" s="631"/>
      <c r="P1" s="631"/>
      <c r="Q1" s="631"/>
      <c r="R1" s="629"/>
      <c r="S1" s="629"/>
      <c r="T1" s="631"/>
      <c r="U1" s="631"/>
      <c r="V1" s="631"/>
      <c r="W1" s="631"/>
      <c r="X1" s="101"/>
    </row>
    <row r="2" ht="30" customHeight="1" spans="1:24">
      <c r="A2" s="631"/>
      <c r="B2" s="631"/>
      <c r="C2" s="101"/>
      <c r="D2" s="3"/>
      <c r="E2" s="4"/>
      <c r="F2" s="4"/>
      <c r="G2" s="5"/>
      <c r="H2" s="629"/>
      <c r="I2" s="820" t="s">
        <v>181</v>
      </c>
      <c r="J2" s="631"/>
      <c r="K2" s="629"/>
      <c r="L2" s="629"/>
      <c r="M2" s="631"/>
      <c r="N2" s="631"/>
      <c r="O2" s="631"/>
      <c r="P2" s="631"/>
      <c r="Q2" s="631"/>
      <c r="R2" s="629"/>
      <c r="S2" s="629"/>
      <c r="T2" s="631"/>
      <c r="U2" s="631"/>
      <c r="V2" s="631"/>
      <c r="W2" s="631"/>
      <c r="X2" s="101"/>
    </row>
    <row r="3" ht="30" customHeight="1" spans="1:24">
      <c r="A3" s="631"/>
      <c r="B3" s="631"/>
      <c r="C3" s="101"/>
      <c r="D3" s="3"/>
      <c r="E3" s="4" t="s">
        <v>0</v>
      </c>
      <c r="F3" s="4"/>
      <c r="G3" s="5"/>
      <c r="H3" s="629"/>
      <c r="I3" s="820"/>
      <c r="J3" s="631"/>
      <c r="K3" s="629"/>
      <c r="L3" s="629"/>
      <c r="M3" s="631"/>
      <c r="N3" s="631"/>
      <c r="O3" s="631"/>
      <c r="P3" s="631"/>
      <c r="Q3" s="631"/>
      <c r="R3" s="629"/>
      <c r="S3" s="629"/>
      <c r="T3" s="631"/>
      <c r="U3" s="631"/>
      <c r="V3" s="631"/>
      <c r="W3" s="631"/>
      <c r="X3" s="101"/>
    </row>
    <row r="4" ht="30" customHeight="1" spans="1:24">
      <c r="A4" s="631"/>
      <c r="B4" s="631"/>
      <c r="C4" s="101"/>
      <c r="D4" s="15"/>
      <c r="E4" s="16" t="s">
        <v>181</v>
      </c>
      <c r="F4" s="17"/>
      <c r="G4" s="17"/>
      <c r="H4" s="803"/>
      <c r="I4" s="821"/>
      <c r="J4" s="629"/>
      <c r="K4" s="629"/>
      <c r="L4" s="629"/>
      <c r="M4" s="7" t="s">
        <v>4</v>
      </c>
      <c r="N4" s="8"/>
      <c r="O4" s="8"/>
      <c r="P4" s="8"/>
      <c r="Q4" s="8"/>
      <c r="R4" s="629"/>
      <c r="S4" s="8"/>
      <c r="T4" s="8"/>
      <c r="U4" s="8"/>
      <c r="V4" s="8"/>
      <c r="W4" s="8"/>
      <c r="X4" s="101"/>
    </row>
    <row r="5" ht="30" customHeight="1" spans="1:24">
      <c r="A5" s="631"/>
      <c r="B5" s="631" t="s">
        <v>227</v>
      </c>
      <c r="C5" s="631"/>
      <c r="D5" s="3"/>
      <c r="E5" s="10" t="s">
        <v>182</v>
      </c>
      <c r="F5" s="10"/>
      <c r="G5" s="10"/>
      <c r="H5" s="803"/>
      <c r="I5" s="822" t="s">
        <v>228</v>
      </c>
      <c r="J5" s="822" t="s">
        <v>227</v>
      </c>
      <c r="K5" s="803"/>
      <c r="L5" s="629"/>
      <c r="M5" s="21"/>
      <c r="N5" s="21"/>
      <c r="O5" s="21"/>
      <c r="P5" s="21"/>
      <c r="Q5" s="21"/>
      <c r="R5" s="8"/>
      <c r="S5" s="8"/>
      <c r="T5" s="8"/>
      <c r="U5" s="8"/>
      <c r="V5" s="8"/>
      <c r="W5" s="8"/>
      <c r="X5" s="101"/>
    </row>
    <row r="6" ht="30" customHeight="1" spans="1:24">
      <c r="A6" s="3"/>
      <c r="B6" s="186" t="s">
        <v>229</v>
      </c>
      <c r="C6" s="22"/>
      <c r="D6" s="22" t="s">
        <v>5</v>
      </c>
      <c r="E6" s="10" t="s">
        <v>214</v>
      </c>
      <c r="F6" s="819">
        <v>7</v>
      </c>
      <c r="G6" s="22"/>
      <c r="H6" s="803"/>
      <c r="I6" s="784" t="s">
        <v>290</v>
      </c>
      <c r="J6" s="784" t="s">
        <v>8</v>
      </c>
      <c r="K6" s="773"/>
      <c r="L6" s="8"/>
      <c r="M6" s="72"/>
      <c r="N6" s="632" t="s">
        <v>30</v>
      </c>
      <c r="O6" s="74"/>
      <c r="P6" s="74"/>
      <c r="Q6" s="105"/>
      <c r="R6" s="8"/>
      <c r="S6" s="8"/>
      <c r="T6" s="8"/>
      <c r="U6" s="8"/>
      <c r="V6" s="8"/>
      <c r="W6" s="8"/>
      <c r="X6" s="403"/>
    </row>
    <row r="7" ht="30" customHeight="1" spans="1:24">
      <c r="A7" s="631"/>
      <c r="B7" s="631" t="s">
        <v>230</v>
      </c>
      <c r="C7" s="631"/>
      <c r="D7" s="3"/>
      <c r="E7" s="186" t="s">
        <v>192</v>
      </c>
      <c r="F7" s="22">
        <v>230</v>
      </c>
      <c r="G7" s="22"/>
      <c r="H7" s="803"/>
      <c r="I7" s="784" t="s">
        <v>291</v>
      </c>
      <c r="J7" s="784" t="s">
        <v>292</v>
      </c>
      <c r="K7" s="773"/>
      <c r="L7" s="8"/>
      <c r="M7" s="636"/>
      <c r="N7" s="633" t="s">
        <v>42</v>
      </c>
      <c r="O7" s="97" t="s">
        <v>43</v>
      </c>
      <c r="P7" s="303"/>
      <c r="Q7" s="639"/>
      <c r="R7" s="8"/>
      <c r="S7" s="8"/>
      <c r="T7" s="8"/>
      <c r="U7" s="8"/>
      <c r="V7" s="8"/>
      <c r="W7" s="8"/>
      <c r="X7" s="403"/>
    </row>
    <row r="8" ht="30" customHeight="1" spans="1:24">
      <c r="A8" s="631"/>
      <c r="B8" s="631" t="s">
        <v>231</v>
      </c>
      <c r="C8" s="631"/>
      <c r="D8" s="3"/>
      <c r="E8" s="186" t="s">
        <v>194</v>
      </c>
      <c r="F8" s="22">
        <v>20</v>
      </c>
      <c r="G8" s="22"/>
      <c r="H8" s="803"/>
      <c r="I8" s="783">
        <v>2202005</v>
      </c>
      <c r="J8" s="784" t="s">
        <v>293</v>
      </c>
      <c r="K8" s="773"/>
      <c r="L8" s="8"/>
      <c r="M8" s="640"/>
      <c r="N8" s="637" t="s">
        <v>52</v>
      </c>
      <c r="O8" s="638">
        <v>13834567189</v>
      </c>
      <c r="P8" s="641"/>
      <c r="Q8" s="642"/>
      <c r="R8" s="8"/>
      <c r="S8" s="8"/>
      <c r="T8" s="8"/>
      <c r="U8" s="8"/>
      <c r="V8" s="8"/>
      <c r="W8" s="8"/>
      <c r="X8" s="403"/>
    </row>
    <row r="9" ht="30" customHeight="1" spans="1:24">
      <c r="A9" s="631"/>
      <c r="B9" s="631" t="s">
        <v>232</v>
      </c>
      <c r="C9" s="631"/>
      <c r="D9" s="3"/>
      <c r="E9" s="10" t="s">
        <v>183</v>
      </c>
      <c r="F9" s="22"/>
      <c r="G9" s="22"/>
      <c r="H9" s="803"/>
      <c r="I9" s="784" t="s">
        <v>294</v>
      </c>
      <c r="J9" s="784" t="s">
        <v>105</v>
      </c>
      <c r="K9" s="773"/>
      <c r="L9" s="8"/>
      <c r="M9" s="636"/>
      <c r="N9" s="637" t="s">
        <v>58</v>
      </c>
      <c r="O9" s="97" t="s">
        <v>59</v>
      </c>
      <c r="P9" s="97"/>
      <c r="Q9" s="639"/>
      <c r="R9" s="8"/>
      <c r="S9" s="8"/>
      <c r="T9" s="8"/>
      <c r="U9" s="8"/>
      <c r="V9" s="8"/>
      <c r="W9" s="8"/>
      <c r="X9" s="403"/>
    </row>
    <row r="10" ht="30" customHeight="1" spans="1:24">
      <c r="A10" s="631"/>
      <c r="B10" s="631" t="s">
        <v>233</v>
      </c>
      <c r="C10" s="631"/>
      <c r="D10" s="3"/>
      <c r="E10" s="193" t="s">
        <v>195</v>
      </c>
      <c r="F10" s="22"/>
      <c r="G10" s="22"/>
      <c r="H10" s="803"/>
      <c r="I10" s="783" t="s">
        <v>295</v>
      </c>
      <c r="J10" s="784" t="s">
        <v>296</v>
      </c>
      <c r="K10" s="773"/>
      <c r="L10" s="8"/>
      <c r="M10" s="636"/>
      <c r="N10" s="633" t="s">
        <v>65</v>
      </c>
      <c r="O10" s="97" t="s">
        <v>66</v>
      </c>
      <c r="P10" s="97"/>
      <c r="Q10" s="639"/>
      <c r="R10" s="8"/>
      <c r="S10" s="8"/>
      <c r="T10" s="8"/>
      <c r="U10" s="8"/>
      <c r="V10" s="8"/>
      <c r="W10" s="8"/>
      <c r="X10" s="403"/>
    </row>
    <row r="11" ht="30" customHeight="1" spans="1:24">
      <c r="A11" s="631"/>
      <c r="B11" s="631" t="s">
        <v>234</v>
      </c>
      <c r="C11" s="631"/>
      <c r="D11" s="3"/>
      <c r="E11" s="186" t="s">
        <v>96</v>
      </c>
      <c r="F11" s="22"/>
      <c r="G11" s="22"/>
      <c r="H11" s="803"/>
      <c r="I11" s="784" t="s">
        <v>297</v>
      </c>
      <c r="J11" s="784" t="s">
        <v>298</v>
      </c>
      <c r="K11" s="773"/>
      <c r="L11" s="8"/>
      <c r="M11" s="72"/>
      <c r="N11" s="632" t="s">
        <v>41</v>
      </c>
      <c r="O11" s="74"/>
      <c r="P11" s="74"/>
      <c r="Q11" s="105"/>
      <c r="R11" s="8"/>
      <c r="S11" s="8"/>
      <c r="T11" s="8"/>
      <c r="U11" s="8"/>
      <c r="V11" s="8"/>
      <c r="W11" s="8"/>
      <c r="X11" s="403"/>
    </row>
    <row r="12" ht="30" customHeight="1" spans="1:24">
      <c r="A12" s="631"/>
      <c r="B12" s="631"/>
      <c r="C12" s="631"/>
      <c r="D12" s="3"/>
      <c r="E12" s="186" t="s">
        <v>197</v>
      </c>
      <c r="F12" s="22">
        <v>5</v>
      </c>
      <c r="G12" s="22"/>
      <c r="H12" s="803"/>
      <c r="I12" s="784"/>
      <c r="J12" s="784"/>
      <c r="K12" s="773"/>
      <c r="L12" s="8"/>
      <c r="M12" s="636"/>
      <c r="N12" s="633" t="s">
        <v>42</v>
      </c>
      <c r="O12" s="303"/>
      <c r="P12" s="303"/>
      <c r="Q12" s="639"/>
      <c r="R12" s="8"/>
      <c r="S12" s="8"/>
      <c r="T12" s="8"/>
      <c r="U12" s="8"/>
      <c r="V12" s="8"/>
      <c r="W12" s="8"/>
      <c r="X12" s="403"/>
    </row>
    <row r="13" ht="30" customHeight="1" spans="1:24">
      <c r="A13" s="631"/>
      <c r="B13" s="631"/>
      <c r="C13" s="629"/>
      <c r="D13" s="3"/>
      <c r="E13" s="186" t="s">
        <v>199</v>
      </c>
      <c r="F13" s="22"/>
      <c r="G13" s="3"/>
      <c r="H13" s="803"/>
      <c r="I13" s="784"/>
      <c r="J13" s="784"/>
      <c r="K13" s="773"/>
      <c r="L13" s="8"/>
      <c r="M13" s="640"/>
      <c r="N13" s="633" t="s">
        <v>52</v>
      </c>
      <c r="O13" s="641"/>
      <c r="P13" s="641"/>
      <c r="Q13" s="642"/>
      <c r="R13" s="8"/>
      <c r="S13" s="8"/>
      <c r="T13" s="8"/>
      <c r="U13" s="8"/>
      <c r="V13" s="8"/>
      <c r="W13" s="8"/>
      <c r="X13" s="403"/>
    </row>
    <row r="14" ht="30" customHeight="1" spans="1:24">
      <c r="A14" s="631"/>
      <c r="B14" s="631"/>
      <c r="C14" s="629"/>
      <c r="D14" s="3"/>
      <c r="E14" s="10" t="s">
        <v>184</v>
      </c>
      <c r="F14" s="10"/>
      <c r="G14" s="3"/>
      <c r="H14" s="803"/>
      <c r="I14" s="784"/>
      <c r="J14" s="784"/>
      <c r="K14" s="773"/>
      <c r="L14" s="8"/>
      <c r="M14" s="636"/>
      <c r="N14" s="637" t="s">
        <v>58</v>
      </c>
      <c r="O14" s="97"/>
      <c r="P14" s="97"/>
      <c r="Q14" s="639"/>
      <c r="R14" s="8"/>
      <c r="S14" s="8"/>
      <c r="T14" s="8"/>
      <c r="U14" s="8"/>
      <c r="V14" s="8"/>
      <c r="W14" s="8"/>
      <c r="X14" s="403"/>
    </row>
    <row r="15" ht="30" customHeight="1" spans="1:24">
      <c r="A15" s="631"/>
      <c r="B15" s="631"/>
      <c r="C15" s="629"/>
      <c r="D15" s="3"/>
      <c r="E15" s="10" t="s">
        <v>185</v>
      </c>
      <c r="F15" s="22"/>
      <c r="G15" s="3"/>
      <c r="H15" s="803"/>
      <c r="I15" s="784"/>
      <c r="J15" s="784"/>
      <c r="K15" s="773"/>
      <c r="L15" s="8"/>
      <c r="M15" s="636"/>
      <c r="N15" s="637" t="s">
        <v>14</v>
      </c>
      <c r="O15" s="97"/>
      <c r="P15" s="97"/>
      <c r="Q15" s="639"/>
      <c r="R15" s="8"/>
      <c r="S15" s="8"/>
      <c r="T15" s="8"/>
      <c r="U15" s="8"/>
      <c r="V15" s="8"/>
      <c r="W15" s="8"/>
      <c r="X15" s="403"/>
    </row>
    <row r="16" ht="30" customHeight="1" spans="1:24">
      <c r="A16" s="631"/>
      <c r="B16" s="631"/>
      <c r="C16" s="629"/>
      <c r="D16" s="3"/>
      <c r="E16" s="186" t="s">
        <v>200</v>
      </c>
      <c r="F16" s="22">
        <v>20</v>
      </c>
      <c r="G16" s="3"/>
      <c r="H16" s="803"/>
      <c r="I16" s="784"/>
      <c r="J16" s="784"/>
      <c r="K16" s="773"/>
      <c r="L16" s="8"/>
      <c r="M16" s="636"/>
      <c r="N16" s="633" t="s">
        <v>13</v>
      </c>
      <c r="O16" s="303"/>
      <c r="P16" s="303"/>
      <c r="Q16" s="639"/>
      <c r="R16" s="8"/>
      <c r="S16" s="8"/>
      <c r="T16" s="8"/>
      <c r="U16" s="8"/>
      <c r="V16" s="8"/>
      <c r="W16" s="8"/>
      <c r="X16" s="403"/>
    </row>
    <row r="17" ht="30" customHeight="1" spans="1:24">
      <c r="A17" s="631"/>
      <c r="B17" s="631"/>
      <c r="C17" s="629"/>
      <c r="D17" s="3"/>
      <c r="E17" s="186" t="s">
        <v>201</v>
      </c>
      <c r="F17" s="22">
        <v>30</v>
      </c>
      <c r="G17" s="3"/>
      <c r="H17" s="803"/>
      <c r="I17" s="784"/>
      <c r="J17" s="784"/>
      <c r="K17" s="773"/>
      <c r="L17" s="8"/>
      <c r="M17" s="636"/>
      <c r="N17" s="633" t="s">
        <v>72</v>
      </c>
      <c r="O17" s="303"/>
      <c r="P17" s="303"/>
      <c r="Q17" s="639"/>
      <c r="R17" s="8"/>
      <c r="S17" s="8"/>
      <c r="T17" s="8"/>
      <c r="U17" s="8"/>
      <c r="V17" s="8"/>
      <c r="W17" s="8"/>
      <c r="X17" s="403"/>
    </row>
    <row r="18" ht="30" customHeight="1" spans="1:24">
      <c r="A18" s="631"/>
      <c r="B18" s="631"/>
      <c r="C18" s="804"/>
      <c r="D18" s="3"/>
      <c r="E18" s="186" t="s">
        <v>186</v>
      </c>
      <c r="F18" s="200">
        <v>1200</v>
      </c>
      <c r="G18" s="3"/>
      <c r="H18" s="805"/>
      <c r="I18" s="784"/>
      <c r="J18" s="784"/>
      <c r="K18" s="803"/>
      <c r="L18" s="629"/>
      <c r="M18" s="636"/>
      <c r="N18" s="632" t="s">
        <v>34</v>
      </c>
      <c r="O18" s="97"/>
      <c r="P18" s="97"/>
      <c r="Q18" s="639"/>
      <c r="R18" s="8"/>
      <c r="S18" s="8"/>
      <c r="T18" s="8"/>
      <c r="U18" s="8"/>
      <c r="V18" s="8"/>
      <c r="W18" s="8"/>
      <c r="X18" s="101"/>
    </row>
    <row r="19" ht="30" customHeight="1" spans="1:24">
      <c r="A19" s="631"/>
      <c r="B19" s="631"/>
      <c r="C19" s="631"/>
      <c r="D19" s="3"/>
      <c r="E19" s="186" t="s">
        <v>187</v>
      </c>
      <c r="F19" s="200">
        <v>1200</v>
      </c>
      <c r="G19" s="3"/>
      <c r="H19" s="803"/>
      <c r="I19" s="784"/>
      <c r="J19" s="784"/>
      <c r="K19" s="803"/>
      <c r="L19" s="629"/>
      <c r="M19" s="636"/>
      <c r="N19" s="633" t="s">
        <v>44</v>
      </c>
      <c r="O19" s="303"/>
      <c r="P19" s="303"/>
      <c r="Q19" s="639"/>
      <c r="R19" s="8"/>
      <c r="S19" s="8"/>
      <c r="T19" s="8"/>
      <c r="U19" s="8"/>
      <c r="V19" s="8"/>
      <c r="W19" s="8"/>
      <c r="X19" s="101"/>
    </row>
    <row r="20" ht="30" customHeight="1" spans="1:24">
      <c r="A20" s="631"/>
      <c r="B20" s="631"/>
      <c r="C20" s="631"/>
      <c r="D20" s="3"/>
      <c r="E20" s="193" t="s">
        <v>188</v>
      </c>
      <c r="F20" s="22"/>
      <c r="G20" s="3"/>
      <c r="H20" s="803"/>
      <c r="I20" s="784"/>
      <c r="J20" s="784"/>
      <c r="K20" s="803"/>
      <c r="L20" s="629"/>
      <c r="M20" s="640"/>
      <c r="N20" s="633" t="s">
        <v>9</v>
      </c>
      <c r="O20" s="641"/>
      <c r="P20" s="641"/>
      <c r="Q20" s="642"/>
      <c r="R20" s="8"/>
      <c r="S20" s="8"/>
      <c r="T20" s="8"/>
      <c r="U20" s="8"/>
      <c r="V20" s="8"/>
      <c r="W20" s="8"/>
      <c r="X20" s="101"/>
    </row>
    <row r="21" ht="30" customHeight="1" spans="1:24">
      <c r="A21" s="631"/>
      <c r="B21" s="631"/>
      <c r="C21" s="631"/>
      <c r="D21" s="3"/>
      <c r="E21" s="3"/>
      <c r="F21" s="3"/>
      <c r="G21" s="3"/>
      <c r="H21" s="803"/>
      <c r="I21" s="784"/>
      <c r="J21" s="784"/>
      <c r="K21" s="803"/>
      <c r="L21" s="629"/>
      <c r="M21" s="636"/>
      <c r="N21" s="633" t="s">
        <v>10</v>
      </c>
      <c r="O21" s="97"/>
      <c r="P21" s="97"/>
      <c r="Q21" s="639"/>
      <c r="R21" s="8"/>
      <c r="S21" s="8"/>
      <c r="T21" s="8"/>
      <c r="U21" s="8"/>
      <c r="V21" s="8"/>
      <c r="W21" s="8"/>
      <c r="X21" s="101"/>
    </row>
    <row r="22" ht="30" customHeight="1" spans="1:24">
      <c r="A22" s="631"/>
      <c r="B22" s="631"/>
      <c r="C22" s="631"/>
      <c r="D22" s="3"/>
      <c r="E22" s="3"/>
      <c r="F22" s="3"/>
      <c r="G22" s="3"/>
      <c r="H22" s="803"/>
      <c r="I22" s="784"/>
      <c r="J22" s="784"/>
      <c r="K22" s="803"/>
      <c r="L22" s="629"/>
      <c r="M22" s="636"/>
      <c r="N22" s="633" t="s">
        <v>11</v>
      </c>
      <c r="O22" s="97"/>
      <c r="P22" s="97"/>
      <c r="Q22" s="639"/>
      <c r="R22" s="8"/>
      <c r="S22" s="8"/>
      <c r="T22" s="8"/>
      <c r="U22" s="8"/>
      <c r="V22" s="8"/>
      <c r="W22" s="8"/>
      <c r="X22" s="101"/>
    </row>
    <row r="23" ht="30" customHeight="1" spans="1:24">
      <c r="A23" s="631"/>
      <c r="B23" s="631"/>
      <c r="C23" s="631"/>
      <c r="D23" s="3"/>
      <c r="E23" s="3"/>
      <c r="F23" s="3"/>
      <c r="G23" s="3"/>
      <c r="H23" s="803"/>
      <c r="I23" s="784"/>
      <c r="J23" s="784"/>
      <c r="K23" s="803"/>
      <c r="L23" s="629"/>
      <c r="M23" s="645"/>
      <c r="N23" s="633" t="s">
        <v>69</v>
      </c>
      <c r="O23" s="97"/>
      <c r="P23" s="97"/>
      <c r="Q23" s="639"/>
      <c r="R23" s="8"/>
      <c r="S23" s="8"/>
      <c r="T23" s="8"/>
      <c r="U23" s="8"/>
      <c r="V23" s="8"/>
      <c r="W23" s="8"/>
      <c r="X23" s="101"/>
    </row>
    <row r="24" ht="30" customHeight="1" spans="1:24">
      <c r="A24" s="631"/>
      <c r="B24" s="631"/>
      <c r="C24" s="631"/>
      <c r="D24" s="3"/>
      <c r="E24" s="3"/>
      <c r="F24" s="3"/>
      <c r="G24" s="3"/>
      <c r="H24" s="803"/>
      <c r="I24" s="784"/>
      <c r="J24" s="784"/>
      <c r="K24" s="803"/>
      <c r="L24" s="629"/>
      <c r="M24" s="654"/>
      <c r="N24" s="655"/>
      <c r="O24" s="655"/>
      <c r="P24" s="655"/>
      <c r="Q24" s="664"/>
      <c r="R24" s="8"/>
      <c r="S24" s="8"/>
      <c r="T24" s="8"/>
      <c r="U24" s="8"/>
      <c r="V24" s="8"/>
      <c r="W24" s="8"/>
      <c r="X24" s="101"/>
    </row>
    <row r="25" ht="30" customHeight="1" spans="1:31">
      <c r="A25" s="631"/>
      <c r="B25" s="631"/>
      <c r="C25" s="631"/>
      <c r="D25" s="39"/>
      <c r="E25" s="39"/>
      <c r="F25" s="39"/>
      <c r="G25" s="39"/>
      <c r="H25" s="803"/>
      <c r="I25" s="784"/>
      <c r="J25" s="784"/>
      <c r="K25" s="803"/>
      <c r="L25" s="629"/>
      <c r="M25" s="654"/>
      <c r="N25" s="655"/>
      <c r="O25" s="655"/>
      <c r="P25" s="655"/>
      <c r="Q25" s="664"/>
      <c r="R25" s="8"/>
      <c r="S25" s="8"/>
      <c r="T25" s="8"/>
      <c r="U25" s="8"/>
      <c r="V25" s="8"/>
      <c r="W25" s="8"/>
      <c r="X25" s="101"/>
      <c r="AE25" s="824"/>
    </row>
    <row r="26" ht="30" customHeight="1" spans="1:24">
      <c r="A26" s="631"/>
      <c r="B26" s="631"/>
      <c r="C26" s="631"/>
      <c r="D26" s="41"/>
      <c r="E26" s="41"/>
      <c r="F26" s="41"/>
      <c r="G26" s="41"/>
      <c r="H26" s="803"/>
      <c r="I26" s="810"/>
      <c r="J26" s="629"/>
      <c r="K26" s="629"/>
      <c r="L26" s="629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101"/>
    </row>
    <row r="27" ht="30" customHeight="1" spans="1:24">
      <c r="A27" s="631"/>
      <c r="B27" s="631"/>
      <c r="C27" s="631"/>
      <c r="D27" s="41"/>
      <c r="E27" s="41"/>
      <c r="F27" s="41"/>
      <c r="G27" s="41"/>
      <c r="H27" s="803"/>
      <c r="I27" s="629"/>
      <c r="J27" s="629"/>
      <c r="K27" s="629"/>
      <c r="L27" s="629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101"/>
    </row>
    <row r="28" ht="30" customHeight="1" spans="1:24">
      <c r="A28" s="806"/>
      <c r="B28" s="807"/>
      <c r="C28" s="806"/>
      <c r="D28" s="41"/>
      <c r="E28" s="41"/>
      <c r="F28" s="41"/>
      <c r="G28" s="41"/>
      <c r="H28" s="647"/>
      <c r="I28" s="806"/>
      <c r="J28" s="806"/>
      <c r="K28" s="806"/>
      <c r="L28" s="806"/>
      <c r="M28" s="98"/>
      <c r="N28" s="99"/>
      <c r="O28" s="100"/>
      <c r="P28" s="99"/>
      <c r="Q28" s="100"/>
      <c r="R28" s="806"/>
      <c r="S28" s="98"/>
      <c r="T28" s="99"/>
      <c r="U28" s="100"/>
      <c r="V28" s="100"/>
      <c r="W28" s="100"/>
      <c r="X28" s="114"/>
    </row>
    <row r="29" ht="30" customHeight="1" spans="1:23">
      <c r="A29" s="808"/>
      <c r="B29" s="808"/>
      <c r="C29" s="808"/>
      <c r="D29" s="34"/>
      <c r="E29" s="34"/>
      <c r="F29" s="34"/>
      <c r="G29" s="34"/>
      <c r="H29" s="808"/>
      <c r="I29" s="808"/>
      <c r="J29" s="808"/>
      <c r="K29" s="808"/>
      <c r="L29" s="823"/>
      <c r="M29" s="34"/>
      <c r="N29" s="34" t="s">
        <v>299</v>
      </c>
      <c r="O29" s="34"/>
      <c r="P29" s="34"/>
      <c r="Q29" s="34"/>
      <c r="S29" s="34"/>
      <c r="T29" s="34"/>
      <c r="U29" s="34"/>
      <c r="V29" s="34"/>
      <c r="W29" s="34"/>
    </row>
    <row r="30" ht="30" customHeight="1" spans="1:23">
      <c r="A30" s="809"/>
      <c r="B30" s="809"/>
      <c r="C30" s="809"/>
      <c r="D30" s="34" t="s">
        <v>85</v>
      </c>
      <c r="E30" s="34"/>
      <c r="F30" s="34"/>
      <c r="G30" s="34"/>
      <c r="H30" s="809"/>
      <c r="I30" s="809"/>
      <c r="J30" s="809"/>
      <c r="K30" s="809"/>
      <c r="L30" s="809"/>
      <c r="M30" s="809"/>
      <c r="N30" s="34"/>
      <c r="O30" s="34"/>
      <c r="P30" s="34"/>
      <c r="Q30" s="34"/>
      <c r="R30" t="s">
        <v>5</v>
      </c>
      <c r="S30" s="34"/>
      <c r="T30" s="34"/>
      <c r="U30" s="34"/>
      <c r="V30" s="34"/>
      <c r="W30" s="34"/>
    </row>
    <row r="31" ht="18" spans="1:22">
      <c r="A31" s="34" t="s">
        <v>85</v>
      </c>
      <c r="D31" s="34" t="s">
        <v>86</v>
      </c>
      <c r="E31" s="34"/>
      <c r="F31" s="34"/>
      <c r="G31" s="34"/>
      <c r="I31" s="34" t="s">
        <v>85</v>
      </c>
      <c r="J31" s="34"/>
      <c r="M31" s="716"/>
      <c r="N31" s="364"/>
      <c r="O31" s="717"/>
      <c r="P31" s="722"/>
      <c r="Q31" s="296"/>
      <c r="S31" s="34"/>
      <c r="T31" s="34" t="s">
        <v>85</v>
      </c>
      <c r="U31" s="34"/>
      <c r="V31" s="34"/>
    </row>
    <row r="32" ht="17.25" spans="1:24">
      <c r="A32" s="375" t="s">
        <v>235</v>
      </c>
      <c r="I32" s="375" t="s">
        <v>87</v>
      </c>
      <c r="J32" s="203"/>
      <c r="L32" s="163"/>
      <c r="M32" s="163"/>
      <c r="N32" s="163"/>
      <c r="O32" s="163"/>
      <c r="P32" s="163"/>
      <c r="Q32" s="163"/>
      <c r="R32" s="163"/>
      <c r="S32" s="375"/>
      <c r="T32" s="375" t="s">
        <v>236</v>
      </c>
      <c r="U32" s="375"/>
      <c r="V32" s="375"/>
      <c r="W32" s="163"/>
      <c r="X32" s="163"/>
    </row>
    <row r="34" spans="2:22">
      <c r="B34" t="s">
        <v>237</v>
      </c>
      <c r="D34" t="s">
        <v>91</v>
      </c>
      <c r="I34" t="s">
        <v>238</v>
      </c>
      <c r="M34" t="s">
        <v>4</v>
      </c>
      <c r="T34" t="s">
        <v>89</v>
      </c>
      <c r="V34" t="s">
        <v>2</v>
      </c>
    </row>
    <row r="35" spans="4:22">
      <c r="D35" s="1"/>
      <c r="M35" t="s">
        <v>239</v>
      </c>
      <c r="T35" t="s">
        <v>240</v>
      </c>
      <c r="V35" t="s">
        <v>241</v>
      </c>
    </row>
    <row r="36" ht="17.25" spans="4:16">
      <c r="D36" t="s">
        <v>155</v>
      </c>
      <c r="I36" t="s">
        <v>181</v>
      </c>
      <c r="P36" s="296"/>
    </row>
    <row r="37" ht="17.25" spans="13:16">
      <c r="M37" t="s">
        <v>242</v>
      </c>
      <c r="P37" s="93"/>
    </row>
    <row r="38" spans="9:24">
      <c r="I38" t="s">
        <v>243</v>
      </c>
      <c r="M38" t="s">
        <v>244</v>
      </c>
      <c r="P38" s="149"/>
      <c r="Q38" s="149"/>
      <c r="R38" s="149"/>
      <c r="S38" s="149"/>
      <c r="T38" s="149"/>
      <c r="U38" s="149"/>
      <c r="V38" s="149"/>
      <c r="W38" s="149"/>
      <c r="X38" s="149"/>
    </row>
    <row r="39" ht="17.25" spans="9:16">
      <c r="I39" t="s">
        <v>245</v>
      </c>
      <c r="M39" t="s">
        <v>246</v>
      </c>
      <c r="P39" s="296"/>
    </row>
    <row r="40" spans="9:16">
      <c r="I40" t="s">
        <v>247</v>
      </c>
      <c r="M40" t="s">
        <v>248</v>
      </c>
      <c r="P40" s="721"/>
    </row>
    <row r="41" ht="17.25" spans="13:16">
      <c r="M41" s="718"/>
      <c r="N41" s="364"/>
      <c r="O41" s="717"/>
      <c r="P41" s="721"/>
    </row>
    <row r="42" ht="17.25" spans="13:16">
      <c r="M42" s="718"/>
      <c r="N42" s="224"/>
      <c r="O42" s="717"/>
      <c r="P42" s="296"/>
    </row>
    <row r="43" ht="30" customHeight="1" spans="13:16">
      <c r="M43" s="718"/>
      <c r="N43" s="364"/>
      <c r="O43" s="717"/>
      <c r="P43" s="296"/>
    </row>
    <row r="44" ht="30" customHeight="1" spans="13:16">
      <c r="M44" s="721"/>
      <c r="N44" s="364"/>
      <c r="O44" s="717"/>
      <c r="P44" s="296"/>
    </row>
    <row r="45" ht="30" customHeight="1" spans="13:16">
      <c r="M45" s="718"/>
      <c r="N45" s="364"/>
      <c r="O45" s="717"/>
      <c r="P45" s="722"/>
    </row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ageMargins left="0.7" right="0.7" top="0.75" bottom="0.75" header="0.3" footer="0.3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35"/>
  <sheetViews>
    <sheetView showGridLines="0" zoomScale="70" zoomScaleNormal="70" topLeftCell="D1" workbookViewId="0">
      <selection activeCell="Q25" sqref="Q25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2.33333333333333" customWidth="1"/>
    <col min="9" max="9" width="28.1666666666667" customWidth="1"/>
    <col min="10" max="10" width="15.3333333333333" customWidth="1"/>
    <col min="11" max="11" width="2.33333333333333" customWidth="1"/>
    <col min="12" max="12" width="5.83333333333333" customWidth="1"/>
    <col min="13" max="13" width="14.1666666666667" style="1" customWidth="1"/>
    <col min="14" max="14" width="17.5" customWidth="1"/>
    <col min="15" max="15" width="11.8333333333333" customWidth="1"/>
    <col min="16" max="16" width="8.83333333333333" customWidth="1"/>
    <col min="17" max="17" width="2.16666666666667" customWidth="1"/>
    <col min="18" max="19" width="28.1666666666667" hidden="1" customWidth="1"/>
    <col min="20" max="20" width="24.6666666666667" hidden="1" customWidth="1"/>
    <col min="21" max="21" width="2.33333333333333" hidden="1" customWidth="1"/>
    <col min="22" max="22" width="12.3333333333333" customWidth="1"/>
    <col min="23" max="23" width="20.3333333333333" customWidth="1"/>
    <col min="24" max="24" width="8.66666666666667" customWidth="1"/>
    <col min="25" max="25" width="15.6666666666667" customWidth="1"/>
    <col min="26" max="26" width="2.33333333333333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6" width="2.5" customWidth="1"/>
    <col min="37" max="38" width="24.6666666666667" customWidth="1"/>
    <col min="39" max="39" width="2.5" customWidth="1"/>
  </cols>
  <sheetData>
    <row r="1" ht="30" customHeight="1" spans="1:39">
      <c r="A1" s="631"/>
      <c r="B1" s="631"/>
      <c r="C1" s="101"/>
      <c r="D1" s="3"/>
      <c r="E1" s="4" t="s">
        <v>0</v>
      </c>
      <c r="F1" s="4"/>
      <c r="G1" s="5"/>
      <c r="H1" s="629"/>
      <c r="I1" s="631"/>
      <c r="J1" s="631"/>
      <c r="K1" s="629"/>
      <c r="L1" s="8"/>
      <c r="M1" s="9"/>
      <c r="N1" s="8"/>
      <c r="O1" s="8"/>
      <c r="P1" s="8"/>
      <c r="Q1" s="629"/>
      <c r="R1" s="629"/>
      <c r="S1" s="629"/>
      <c r="T1" s="629"/>
      <c r="U1" s="629"/>
      <c r="V1" s="631"/>
      <c r="W1" s="631"/>
      <c r="X1" s="631"/>
      <c r="Y1" s="631"/>
      <c r="Z1" s="629"/>
      <c r="AA1" s="8"/>
      <c r="AB1" s="8"/>
      <c r="AC1" s="8"/>
      <c r="AD1" s="8"/>
      <c r="AE1" s="8"/>
      <c r="AF1" s="8"/>
      <c r="AG1" s="8"/>
      <c r="AH1" s="8"/>
      <c r="AI1" s="101"/>
      <c r="AJ1" s="629"/>
      <c r="AK1" s="629"/>
      <c r="AL1" s="629"/>
      <c r="AM1" s="101"/>
    </row>
    <row r="2" ht="30" customHeight="1" spans="1:39">
      <c r="A2" s="631"/>
      <c r="B2" s="631"/>
      <c r="C2" s="101"/>
      <c r="D2" s="3"/>
      <c r="E2" s="10" t="s">
        <v>181</v>
      </c>
      <c r="F2" s="22"/>
      <c r="G2" s="22"/>
      <c r="H2" s="803"/>
      <c r="I2" s="7" t="s">
        <v>228</v>
      </c>
      <c r="J2" s="7" t="s">
        <v>227</v>
      </c>
      <c r="K2" s="629"/>
      <c r="L2" s="7" t="s">
        <v>4</v>
      </c>
      <c r="M2" s="8"/>
      <c r="N2" s="8"/>
      <c r="O2" s="8"/>
      <c r="P2" s="8"/>
      <c r="Q2" s="629"/>
      <c r="R2" s="8" t="s">
        <v>44</v>
      </c>
      <c r="S2" s="8"/>
      <c r="T2" s="629"/>
      <c r="U2" s="629"/>
      <c r="V2" s="8" t="s">
        <v>2</v>
      </c>
      <c r="W2" s="8"/>
      <c r="X2" s="8"/>
      <c r="Y2" s="8"/>
      <c r="Z2" s="629"/>
      <c r="AA2" s="62"/>
      <c r="AB2" s="8"/>
      <c r="AC2" s="8"/>
      <c r="AD2" s="8"/>
      <c r="AE2" s="8"/>
      <c r="AF2" s="304" t="s">
        <v>3</v>
      </c>
      <c r="AG2" s="65" t="s">
        <v>300</v>
      </c>
      <c r="AH2" s="102"/>
      <c r="AI2" s="103"/>
      <c r="AJ2" s="629"/>
      <c r="AK2" s="629" t="s">
        <v>300</v>
      </c>
      <c r="AL2" s="629"/>
      <c r="AM2" s="103"/>
    </row>
    <row r="3" ht="25" customHeight="1" spans="1:39">
      <c r="A3" s="631"/>
      <c r="B3" s="631" t="s">
        <v>227</v>
      </c>
      <c r="C3" s="631"/>
      <c r="D3" s="3"/>
      <c r="E3" s="10" t="s">
        <v>182</v>
      </c>
      <c r="F3" s="10"/>
      <c r="G3" s="10"/>
      <c r="H3" s="803"/>
      <c r="I3" s="784" t="s">
        <v>51</v>
      </c>
      <c r="J3" s="784"/>
      <c r="K3" s="103"/>
      <c r="L3" s="21"/>
      <c r="M3" s="616"/>
      <c r="N3" s="68"/>
      <c r="O3" s="68"/>
      <c r="P3" s="104"/>
      <c r="Q3" s="803"/>
      <c r="R3" s="656" t="s">
        <v>301</v>
      </c>
      <c r="S3" s="656"/>
      <c r="T3" s="656" t="s">
        <v>302</v>
      </c>
      <c r="U3" s="66"/>
      <c r="V3" s="21" t="s">
        <v>252</v>
      </c>
      <c r="W3" s="812" t="s">
        <v>1</v>
      </c>
      <c r="X3" s="21"/>
      <c r="Y3" s="21" t="s">
        <v>253</v>
      </c>
      <c r="Z3" s="803"/>
      <c r="AA3" s="66"/>
      <c r="AB3" s="656" t="s">
        <v>18</v>
      </c>
      <c r="AC3" s="816" t="s">
        <v>19</v>
      </c>
      <c r="AD3" s="816" t="s">
        <v>20</v>
      </c>
      <c r="AE3" s="816" t="s">
        <v>21</v>
      </c>
      <c r="AF3" s="816" t="s">
        <v>22</v>
      </c>
      <c r="AG3" s="816" t="s">
        <v>23</v>
      </c>
      <c r="AH3" s="376" t="s">
        <v>24</v>
      </c>
      <c r="AI3" s="103"/>
      <c r="AJ3" s="103"/>
      <c r="AK3" s="656" t="s">
        <v>111</v>
      </c>
      <c r="AL3" s="19" t="s">
        <v>303</v>
      </c>
      <c r="AM3" s="103"/>
    </row>
    <row r="4" ht="30" customHeight="1" spans="1:39">
      <c r="A4" s="631"/>
      <c r="B4" s="631" t="s">
        <v>229</v>
      </c>
      <c r="C4" s="631"/>
      <c r="D4" s="15" t="s">
        <v>5</v>
      </c>
      <c r="E4" s="16" t="s">
        <v>214</v>
      </c>
      <c r="F4" s="17">
        <v>7</v>
      </c>
      <c r="G4" s="17"/>
      <c r="H4" s="803"/>
      <c r="I4" s="784" t="s">
        <v>51</v>
      </c>
      <c r="J4" s="784"/>
      <c r="K4" s="106"/>
      <c r="L4" s="72"/>
      <c r="M4" s="632" t="s">
        <v>30</v>
      </c>
      <c r="N4" s="74"/>
      <c r="O4" s="74"/>
      <c r="P4" s="105"/>
      <c r="Q4" s="773"/>
      <c r="R4" s="658" t="s">
        <v>304</v>
      </c>
      <c r="S4" s="813"/>
      <c r="T4" s="639"/>
      <c r="U4" s="71"/>
      <c r="V4" s="72">
        <v>44600</v>
      </c>
      <c r="W4" s="618" t="s">
        <v>255</v>
      </c>
      <c r="X4" s="74"/>
      <c r="Y4" s="105" t="s">
        <v>256</v>
      </c>
      <c r="Z4" s="773"/>
      <c r="AA4" s="71"/>
      <c r="AB4" s="658" t="s">
        <v>31</v>
      </c>
      <c r="AC4" s="659">
        <v>12</v>
      </c>
      <c r="AD4" s="386">
        <v>30</v>
      </c>
      <c r="AE4" s="660">
        <v>24</v>
      </c>
      <c r="AF4" s="660">
        <v>50</v>
      </c>
      <c r="AG4" s="660"/>
      <c r="AH4" s="97"/>
      <c r="AI4" s="106"/>
      <c r="AJ4" s="773"/>
      <c r="AK4" s="658" t="s">
        <v>218</v>
      </c>
      <c r="AL4" s="817">
        <v>1</v>
      </c>
      <c r="AM4" s="106"/>
    </row>
    <row r="5" ht="30" customHeight="1" spans="1:39">
      <c r="A5" s="631"/>
      <c r="B5" s="631" t="s">
        <v>230</v>
      </c>
      <c r="C5" s="631"/>
      <c r="D5" s="3"/>
      <c r="E5" s="186" t="s">
        <v>192</v>
      </c>
      <c r="F5" s="22">
        <v>230</v>
      </c>
      <c r="G5" s="22"/>
      <c r="H5" s="803"/>
      <c r="I5" s="784" t="s">
        <v>305</v>
      </c>
      <c r="J5" s="784" t="s">
        <v>251</v>
      </c>
      <c r="K5" s="106"/>
      <c r="L5" s="72"/>
      <c r="M5" s="633" t="s">
        <v>42</v>
      </c>
      <c r="N5" s="97" t="s">
        <v>43</v>
      </c>
      <c r="O5" s="74"/>
      <c r="P5" s="105"/>
      <c r="Q5" s="773"/>
      <c r="R5" s="658" t="s">
        <v>306</v>
      </c>
      <c r="S5" s="814"/>
      <c r="T5" s="113"/>
      <c r="U5" s="71"/>
      <c r="V5" s="75">
        <v>44599</v>
      </c>
      <c r="W5" s="619" t="s">
        <v>190</v>
      </c>
      <c r="X5" s="76"/>
      <c r="Y5" s="107" t="s">
        <v>256</v>
      </c>
      <c r="Z5" s="773"/>
      <c r="AA5" s="71"/>
      <c r="AB5" s="658" t="s">
        <v>31</v>
      </c>
      <c r="AC5" s="659">
        <v>12</v>
      </c>
      <c r="AD5" s="386">
        <v>30</v>
      </c>
      <c r="AE5" s="660">
        <v>24</v>
      </c>
      <c r="AF5" s="660">
        <v>50</v>
      </c>
      <c r="AG5" s="660"/>
      <c r="AH5" s="97"/>
      <c r="AI5" s="106"/>
      <c r="AJ5" s="773"/>
      <c r="AK5" s="658" t="s">
        <v>218</v>
      </c>
      <c r="AL5" s="818">
        <v>2</v>
      </c>
      <c r="AM5" s="106"/>
    </row>
    <row r="6" ht="30" customHeight="1" spans="1:39">
      <c r="A6" s="631"/>
      <c r="B6" s="631" t="s">
        <v>231</v>
      </c>
      <c r="C6" s="631"/>
      <c r="D6" s="3"/>
      <c r="E6" s="186" t="s">
        <v>194</v>
      </c>
      <c r="F6" s="22">
        <v>20</v>
      </c>
      <c r="G6" s="22"/>
      <c r="H6" s="803"/>
      <c r="I6" s="784" t="s">
        <v>307</v>
      </c>
      <c r="J6" s="784" t="s">
        <v>8</v>
      </c>
      <c r="K6" s="106"/>
      <c r="L6" s="636"/>
      <c r="M6" s="637" t="s">
        <v>52</v>
      </c>
      <c r="N6" s="638">
        <v>13834567189</v>
      </c>
      <c r="O6" s="303"/>
      <c r="P6" s="639"/>
      <c r="Q6" s="773"/>
      <c r="R6" s="658" t="s">
        <v>304</v>
      </c>
      <c r="S6" s="813"/>
      <c r="T6" s="639"/>
      <c r="U6" s="71"/>
      <c r="V6" s="620" t="s">
        <v>260</v>
      </c>
      <c r="W6" s="621"/>
      <c r="X6" s="634"/>
      <c r="Y6" s="635"/>
      <c r="Z6" s="773"/>
      <c r="AA6" s="71"/>
      <c r="AB6" s="658" t="s">
        <v>31</v>
      </c>
      <c r="AC6" s="659">
        <v>12</v>
      </c>
      <c r="AD6" s="386">
        <v>30</v>
      </c>
      <c r="AE6" s="660">
        <v>24</v>
      </c>
      <c r="AF6" s="660">
        <v>50</v>
      </c>
      <c r="AG6" s="321"/>
      <c r="AH6" s="303"/>
      <c r="AI6" s="106"/>
      <c r="AJ6" s="773"/>
      <c r="AK6" s="658" t="s">
        <v>218</v>
      </c>
      <c r="AL6" s="817">
        <v>2</v>
      </c>
      <c r="AM6" s="106"/>
    </row>
    <row r="7" ht="30" customHeight="1" spans="1:39">
      <c r="A7" s="631"/>
      <c r="B7" s="631" t="s">
        <v>232</v>
      </c>
      <c r="C7" s="631"/>
      <c r="D7" s="3"/>
      <c r="E7" s="10" t="s">
        <v>183</v>
      </c>
      <c r="F7" s="22"/>
      <c r="G7" s="22"/>
      <c r="H7" s="803"/>
      <c r="I7" s="784" t="s">
        <v>308</v>
      </c>
      <c r="J7" s="784" t="s">
        <v>292</v>
      </c>
      <c r="K7" s="106"/>
      <c r="L7" s="640"/>
      <c r="M7" s="637" t="s">
        <v>58</v>
      </c>
      <c r="N7" s="97" t="s">
        <v>59</v>
      </c>
      <c r="O7" s="641"/>
      <c r="P7" s="642"/>
      <c r="Q7" s="773"/>
      <c r="R7" s="658" t="s">
        <v>309</v>
      </c>
      <c r="S7" s="814"/>
      <c r="T7" s="113"/>
      <c r="U7" s="71"/>
      <c r="V7" s="72">
        <v>44599</v>
      </c>
      <c r="W7" s="622" t="s">
        <v>263</v>
      </c>
      <c r="X7" s="79"/>
      <c r="Y7" s="105" t="s">
        <v>256</v>
      </c>
      <c r="Z7" s="773"/>
      <c r="AA7" s="71"/>
      <c r="AB7" s="658" t="s">
        <v>31</v>
      </c>
      <c r="AC7" s="659">
        <v>12</v>
      </c>
      <c r="AD7" s="386">
        <v>30</v>
      </c>
      <c r="AE7" s="660">
        <v>24</v>
      </c>
      <c r="AF7" s="660">
        <v>50</v>
      </c>
      <c r="AG7" s="660"/>
      <c r="AH7" s="97"/>
      <c r="AI7" s="106"/>
      <c r="AJ7" s="773"/>
      <c r="AK7" s="658" t="s">
        <v>218</v>
      </c>
      <c r="AL7" s="818">
        <v>1</v>
      </c>
      <c r="AM7" s="106"/>
    </row>
    <row r="8" ht="30" customHeight="1" spans="1:39">
      <c r="A8" s="631"/>
      <c r="B8" s="631" t="s">
        <v>233</v>
      </c>
      <c r="C8" s="631"/>
      <c r="D8" s="3"/>
      <c r="E8" s="193" t="s">
        <v>195</v>
      </c>
      <c r="F8" s="22"/>
      <c r="G8" s="22"/>
      <c r="H8" s="803"/>
      <c r="I8" s="784" t="s">
        <v>310</v>
      </c>
      <c r="J8" s="784" t="s">
        <v>311</v>
      </c>
      <c r="K8" s="106"/>
      <c r="L8" s="636"/>
      <c r="M8" s="633" t="s">
        <v>65</v>
      </c>
      <c r="N8" s="97" t="s">
        <v>66</v>
      </c>
      <c r="O8" s="97"/>
      <c r="P8" s="639"/>
      <c r="Q8" s="773"/>
      <c r="R8" s="658" t="s">
        <v>312</v>
      </c>
      <c r="S8" s="814"/>
      <c r="T8" s="113"/>
      <c r="U8" s="71"/>
      <c r="V8" s="80">
        <v>44599</v>
      </c>
      <c r="W8" s="625" t="s">
        <v>266</v>
      </c>
      <c r="X8" s="82"/>
      <c r="Y8" s="109" t="s">
        <v>256</v>
      </c>
      <c r="Z8" s="773"/>
      <c r="AA8" s="71"/>
      <c r="AB8" s="658" t="s">
        <v>31</v>
      </c>
      <c r="AC8" s="659">
        <v>12</v>
      </c>
      <c r="AD8" s="386">
        <v>30</v>
      </c>
      <c r="AE8" s="660">
        <v>24</v>
      </c>
      <c r="AF8" s="660">
        <v>50</v>
      </c>
      <c r="AG8" s="660"/>
      <c r="AH8" s="97"/>
      <c r="AI8" s="106"/>
      <c r="AJ8" s="773"/>
      <c r="AK8" s="658"/>
      <c r="AL8" s="113"/>
      <c r="AM8" s="106"/>
    </row>
    <row r="9" ht="30" customHeight="1" spans="1:39">
      <c r="A9" s="631"/>
      <c r="B9" s="631" t="s">
        <v>234</v>
      </c>
      <c r="C9" s="631"/>
      <c r="D9" s="3"/>
      <c r="E9" s="186" t="s">
        <v>96</v>
      </c>
      <c r="F9" s="22"/>
      <c r="G9" s="22"/>
      <c r="H9" s="803"/>
      <c r="I9" s="784" t="s">
        <v>313</v>
      </c>
      <c r="J9" s="784" t="s">
        <v>293</v>
      </c>
      <c r="K9" s="106"/>
      <c r="L9" s="72"/>
      <c r="M9" s="632" t="s">
        <v>41</v>
      </c>
      <c r="N9" s="74"/>
      <c r="O9" s="97"/>
      <c r="P9" s="639"/>
      <c r="Q9" s="773"/>
      <c r="R9" s="658" t="s">
        <v>314</v>
      </c>
      <c r="S9" s="813"/>
      <c r="T9" s="639"/>
      <c r="U9" s="71"/>
      <c r="V9" s="83">
        <v>44599</v>
      </c>
      <c r="W9" s="623" t="s">
        <v>190</v>
      </c>
      <c r="X9" s="84"/>
      <c r="Y9" s="110" t="s">
        <v>256</v>
      </c>
      <c r="Z9" s="773"/>
      <c r="AA9" s="71"/>
      <c r="AB9" s="658" t="s">
        <v>31</v>
      </c>
      <c r="AC9" s="659">
        <v>12</v>
      </c>
      <c r="AD9" s="386">
        <v>30</v>
      </c>
      <c r="AE9" s="660">
        <v>24</v>
      </c>
      <c r="AF9" s="660">
        <v>50</v>
      </c>
      <c r="AG9" s="321"/>
      <c r="AH9" s="303"/>
      <c r="AI9" s="106"/>
      <c r="AJ9" s="773"/>
      <c r="AK9" s="658"/>
      <c r="AL9" s="639"/>
      <c r="AM9" s="106"/>
    </row>
    <row r="10" ht="30" customHeight="1" spans="1:39">
      <c r="A10" s="631"/>
      <c r="B10" s="631"/>
      <c r="C10" s="631"/>
      <c r="D10" s="3"/>
      <c r="E10" s="186" t="s">
        <v>197</v>
      </c>
      <c r="F10" s="22">
        <v>5</v>
      </c>
      <c r="G10" s="22"/>
      <c r="H10" s="803"/>
      <c r="I10" s="784" t="s">
        <v>315</v>
      </c>
      <c r="J10" s="784" t="s">
        <v>298</v>
      </c>
      <c r="K10" s="106"/>
      <c r="L10" s="636"/>
      <c r="M10" s="633" t="s">
        <v>42</v>
      </c>
      <c r="N10" s="303"/>
      <c r="O10" s="303"/>
      <c r="P10" s="639"/>
      <c r="Q10" s="773"/>
      <c r="R10" s="658" t="s">
        <v>316</v>
      </c>
      <c r="S10" s="814"/>
      <c r="T10" s="113"/>
      <c r="U10" s="71"/>
      <c r="V10" s="628" t="s">
        <v>260</v>
      </c>
      <c r="W10" s="627"/>
      <c r="X10" s="648"/>
      <c r="Y10" s="649"/>
      <c r="Z10" s="773"/>
      <c r="AA10" s="71"/>
      <c r="AB10" s="658" t="s">
        <v>31</v>
      </c>
      <c r="AC10" s="659">
        <v>12</v>
      </c>
      <c r="AD10" s="386">
        <v>30</v>
      </c>
      <c r="AE10" s="660">
        <v>24</v>
      </c>
      <c r="AF10" s="660">
        <v>50</v>
      </c>
      <c r="AG10" s="660"/>
      <c r="AH10" s="97"/>
      <c r="AI10" s="106"/>
      <c r="AJ10" s="773"/>
      <c r="AK10" s="658"/>
      <c r="AL10" s="113"/>
      <c r="AM10" s="106"/>
    </row>
    <row r="11" ht="30" customHeight="1" spans="1:39">
      <c r="A11" s="631"/>
      <c r="B11" s="631"/>
      <c r="C11" s="629"/>
      <c r="D11" s="3"/>
      <c r="E11" s="186" t="s">
        <v>199</v>
      </c>
      <c r="F11" s="22"/>
      <c r="G11" s="3"/>
      <c r="H11" s="803"/>
      <c r="I11" s="784" t="s">
        <v>57</v>
      </c>
      <c r="J11" s="784"/>
      <c r="K11" s="106"/>
      <c r="L11" s="640"/>
      <c r="M11" s="633" t="s">
        <v>52</v>
      </c>
      <c r="N11" s="641"/>
      <c r="O11" s="303"/>
      <c r="P11" s="639"/>
      <c r="Q11" s="773"/>
      <c r="R11" s="658" t="s">
        <v>317</v>
      </c>
      <c r="S11" s="814"/>
      <c r="T11" s="113"/>
      <c r="U11" s="71"/>
      <c r="V11" s="80">
        <v>44599</v>
      </c>
      <c r="W11" s="625" t="s">
        <v>263</v>
      </c>
      <c r="X11" s="82"/>
      <c r="Y11" s="109" t="s">
        <v>256</v>
      </c>
      <c r="Z11" s="773"/>
      <c r="AA11" s="71"/>
      <c r="AB11" s="658" t="s">
        <v>31</v>
      </c>
      <c r="AC11" s="659">
        <v>12</v>
      </c>
      <c r="AD11" s="386">
        <v>30</v>
      </c>
      <c r="AE11" s="660">
        <v>24</v>
      </c>
      <c r="AF11" s="660">
        <v>50</v>
      </c>
      <c r="AG11" s="660"/>
      <c r="AH11" s="97"/>
      <c r="AI11" s="106"/>
      <c r="AJ11" s="773"/>
      <c r="AK11" s="658"/>
      <c r="AL11" s="113"/>
      <c r="AM11" s="106"/>
    </row>
    <row r="12" ht="30" customHeight="1" spans="1:39">
      <c r="A12" s="631"/>
      <c r="B12" s="631"/>
      <c r="C12" s="629"/>
      <c r="D12" s="3"/>
      <c r="E12" s="10" t="s">
        <v>184</v>
      </c>
      <c r="F12" s="10"/>
      <c r="G12" s="3"/>
      <c r="H12" s="803"/>
      <c r="I12" s="784" t="s">
        <v>318</v>
      </c>
      <c r="J12" s="784"/>
      <c r="K12" s="106"/>
      <c r="L12" s="636"/>
      <c r="M12" s="637" t="s">
        <v>58</v>
      </c>
      <c r="N12" s="97"/>
      <c r="O12" s="97"/>
      <c r="P12" s="639"/>
      <c r="Q12" s="773"/>
      <c r="R12" s="658" t="s">
        <v>316</v>
      </c>
      <c r="S12" s="813"/>
      <c r="T12" s="639"/>
      <c r="U12" s="71"/>
      <c r="V12" s="72">
        <v>44598</v>
      </c>
      <c r="W12" s="622" t="s">
        <v>272</v>
      </c>
      <c r="X12" s="79"/>
      <c r="Y12" s="105" t="s">
        <v>256</v>
      </c>
      <c r="Z12" s="773"/>
      <c r="AA12" s="71"/>
      <c r="AB12" s="658" t="s">
        <v>31</v>
      </c>
      <c r="AC12" s="659">
        <v>12</v>
      </c>
      <c r="AD12" s="386">
        <v>30</v>
      </c>
      <c r="AE12" s="660">
        <v>24</v>
      </c>
      <c r="AF12" s="660">
        <v>50</v>
      </c>
      <c r="AG12" s="321"/>
      <c r="AH12" s="303"/>
      <c r="AI12" s="106"/>
      <c r="AJ12" s="773"/>
      <c r="AK12" s="658"/>
      <c r="AL12" s="639"/>
      <c r="AM12" s="106"/>
    </row>
    <row r="13" ht="30" customHeight="1" spans="1:39">
      <c r="A13" s="631"/>
      <c r="B13" s="631"/>
      <c r="C13" s="629"/>
      <c r="D13" s="3"/>
      <c r="E13" s="10" t="s">
        <v>185</v>
      </c>
      <c r="F13" s="22"/>
      <c r="G13" s="3"/>
      <c r="H13" s="803"/>
      <c r="I13" s="784" t="s">
        <v>319</v>
      </c>
      <c r="J13" s="784"/>
      <c r="K13" s="106"/>
      <c r="L13" s="636"/>
      <c r="M13" s="637" t="s">
        <v>14</v>
      </c>
      <c r="N13" s="97"/>
      <c r="O13" s="303"/>
      <c r="P13" s="639"/>
      <c r="Q13" s="773"/>
      <c r="R13" s="658" t="s">
        <v>320</v>
      </c>
      <c r="S13" s="814"/>
      <c r="T13" s="113"/>
      <c r="U13" s="71"/>
      <c r="V13" s="87">
        <v>44594</v>
      </c>
      <c r="W13" s="625" t="s">
        <v>274</v>
      </c>
      <c r="X13" s="82"/>
      <c r="Y13" s="109" t="s">
        <v>256</v>
      </c>
      <c r="Z13" s="773"/>
      <c r="AA13" s="71"/>
      <c r="AB13" s="658" t="s">
        <v>31</v>
      </c>
      <c r="AC13" s="659">
        <v>12</v>
      </c>
      <c r="AD13" s="386">
        <v>30</v>
      </c>
      <c r="AE13" s="660">
        <v>24</v>
      </c>
      <c r="AF13" s="660">
        <v>50</v>
      </c>
      <c r="AG13" s="660"/>
      <c r="AH13" s="97"/>
      <c r="AI13" s="106"/>
      <c r="AJ13" s="773"/>
      <c r="AK13" s="658"/>
      <c r="AL13" s="113"/>
      <c r="AM13" s="106"/>
    </row>
    <row r="14" ht="30" customHeight="1" spans="1:39">
      <c r="A14" s="631"/>
      <c r="B14" s="631"/>
      <c r="C14" s="629"/>
      <c r="D14" s="3"/>
      <c r="E14" s="186" t="s">
        <v>200</v>
      </c>
      <c r="F14" s="22">
        <v>20</v>
      </c>
      <c r="G14" s="3"/>
      <c r="H14" s="803"/>
      <c r="I14" s="784" t="s">
        <v>321</v>
      </c>
      <c r="J14" s="784"/>
      <c r="K14" s="106"/>
      <c r="L14" s="636"/>
      <c r="M14" s="633" t="s">
        <v>13</v>
      </c>
      <c r="N14" s="303"/>
      <c r="O14" s="641"/>
      <c r="P14" s="642"/>
      <c r="Q14" s="773"/>
      <c r="R14" s="658" t="s">
        <v>320</v>
      </c>
      <c r="S14" s="814"/>
      <c r="T14" s="113"/>
      <c r="U14" s="71"/>
      <c r="V14" s="88">
        <v>44594</v>
      </c>
      <c r="W14" s="622" t="s">
        <v>190</v>
      </c>
      <c r="X14" s="79"/>
      <c r="Y14" s="105" t="s">
        <v>256</v>
      </c>
      <c r="Z14" s="773"/>
      <c r="AA14" s="71"/>
      <c r="AB14" s="658" t="s">
        <v>31</v>
      </c>
      <c r="AC14" s="659">
        <v>12</v>
      </c>
      <c r="AD14" s="386">
        <v>30</v>
      </c>
      <c r="AE14" s="660">
        <v>24</v>
      </c>
      <c r="AF14" s="660">
        <v>50</v>
      </c>
      <c r="AG14" s="660"/>
      <c r="AH14" s="97"/>
      <c r="AI14" s="106"/>
      <c r="AJ14" s="773"/>
      <c r="AK14" s="658"/>
      <c r="AL14" s="113"/>
      <c r="AM14" s="106"/>
    </row>
    <row r="15" ht="30" customHeight="1" spans="1:39">
      <c r="A15" s="631"/>
      <c r="B15" s="631"/>
      <c r="C15" s="629"/>
      <c r="D15" s="3"/>
      <c r="E15" s="186" t="s">
        <v>201</v>
      </c>
      <c r="F15" s="22">
        <v>30</v>
      </c>
      <c r="G15" s="3"/>
      <c r="H15" s="803"/>
      <c r="I15" s="784" t="s">
        <v>322</v>
      </c>
      <c r="J15" s="784"/>
      <c r="K15" s="106"/>
      <c r="L15" s="636"/>
      <c r="M15" s="633" t="s">
        <v>72</v>
      </c>
      <c r="N15" s="303"/>
      <c r="O15" s="97"/>
      <c r="P15" s="639"/>
      <c r="Q15" s="773"/>
      <c r="R15" s="658" t="s">
        <v>323</v>
      </c>
      <c r="S15" s="813"/>
      <c r="T15" s="639"/>
      <c r="U15" s="71"/>
      <c r="V15" s="80">
        <v>44592</v>
      </c>
      <c r="W15" s="624" t="s">
        <v>273</v>
      </c>
      <c r="X15" s="81"/>
      <c r="Y15" s="109" t="s">
        <v>256</v>
      </c>
      <c r="Z15" s="773"/>
      <c r="AA15" s="71"/>
      <c r="AB15" s="658" t="s">
        <v>31</v>
      </c>
      <c r="AC15" s="659">
        <v>12</v>
      </c>
      <c r="AD15" s="386">
        <v>30</v>
      </c>
      <c r="AE15" s="660">
        <v>24</v>
      </c>
      <c r="AF15" s="660">
        <v>50</v>
      </c>
      <c r="AG15" s="321"/>
      <c r="AH15" s="303"/>
      <c r="AI15" s="106"/>
      <c r="AJ15" s="773"/>
      <c r="AK15" s="658"/>
      <c r="AL15" s="639"/>
      <c r="AM15" s="106"/>
    </row>
    <row r="16" ht="30" customHeight="1" spans="1:39">
      <c r="A16" s="631"/>
      <c r="B16" s="631"/>
      <c r="C16" s="804"/>
      <c r="D16" s="3"/>
      <c r="E16" s="186" t="s">
        <v>186</v>
      </c>
      <c r="F16" s="200">
        <v>1200</v>
      </c>
      <c r="G16" s="3"/>
      <c r="H16" s="805"/>
      <c r="I16" s="784" t="s">
        <v>324</v>
      </c>
      <c r="J16" s="784"/>
      <c r="K16" s="103"/>
      <c r="L16" s="636"/>
      <c r="M16" s="632" t="s">
        <v>34</v>
      </c>
      <c r="N16" s="97"/>
      <c r="O16" s="97"/>
      <c r="P16" s="639"/>
      <c r="Q16" s="803"/>
      <c r="R16" s="658" t="s">
        <v>320</v>
      </c>
      <c r="S16" s="814"/>
      <c r="T16" s="113"/>
      <c r="U16" s="90"/>
      <c r="V16" s="72">
        <v>44591</v>
      </c>
      <c r="W16" s="618" t="s">
        <v>278</v>
      </c>
      <c r="X16" s="74"/>
      <c r="Y16" s="105" t="s">
        <v>256</v>
      </c>
      <c r="Z16" s="803"/>
      <c r="AA16" s="6"/>
      <c r="AB16" s="658" t="s">
        <v>31</v>
      </c>
      <c r="AC16" s="659">
        <v>12</v>
      </c>
      <c r="AD16" s="386">
        <v>30</v>
      </c>
      <c r="AE16" s="660">
        <v>24</v>
      </c>
      <c r="AF16" s="660">
        <v>50</v>
      </c>
      <c r="AG16" s="660"/>
      <c r="AH16" s="97"/>
      <c r="AI16" s="103"/>
      <c r="AJ16" s="803"/>
      <c r="AK16" s="658"/>
      <c r="AL16" s="113"/>
      <c r="AM16" s="103"/>
    </row>
    <row r="17" ht="30" customHeight="1" spans="1:39">
      <c r="A17" s="631"/>
      <c r="B17" s="631"/>
      <c r="C17" s="631"/>
      <c r="D17" s="3"/>
      <c r="E17" s="186" t="s">
        <v>187</v>
      </c>
      <c r="F17" s="200">
        <v>1200</v>
      </c>
      <c r="G17" s="3"/>
      <c r="H17" s="803"/>
      <c r="I17" s="784" t="s">
        <v>325</v>
      </c>
      <c r="J17" s="784"/>
      <c r="K17" s="103"/>
      <c r="L17" s="636"/>
      <c r="M17" s="633" t="s">
        <v>44</v>
      </c>
      <c r="N17" s="303"/>
      <c r="O17" s="97"/>
      <c r="P17" s="639"/>
      <c r="Q17" s="803"/>
      <c r="R17" s="658" t="s">
        <v>326</v>
      </c>
      <c r="S17" s="814"/>
      <c r="T17" s="113"/>
      <c r="U17" s="90"/>
      <c r="V17" s="80">
        <v>44589</v>
      </c>
      <c r="W17" s="624" t="s">
        <v>280</v>
      </c>
      <c r="X17" s="81"/>
      <c r="Y17" s="109" t="s">
        <v>281</v>
      </c>
      <c r="Z17" s="803"/>
      <c r="AA17" s="6"/>
      <c r="AB17" s="658" t="s">
        <v>31</v>
      </c>
      <c r="AC17" s="659">
        <v>12</v>
      </c>
      <c r="AD17" s="386">
        <v>30</v>
      </c>
      <c r="AE17" s="660">
        <v>24</v>
      </c>
      <c r="AF17" s="660">
        <v>50</v>
      </c>
      <c r="AG17" s="660"/>
      <c r="AH17" s="97"/>
      <c r="AI17" s="103"/>
      <c r="AJ17" s="803"/>
      <c r="AK17" s="658"/>
      <c r="AL17" s="113"/>
      <c r="AM17" s="103"/>
    </row>
    <row r="18" ht="30" customHeight="1" spans="1:39">
      <c r="A18" s="631"/>
      <c r="B18" s="631"/>
      <c r="C18" s="631"/>
      <c r="D18" s="3"/>
      <c r="E18" s="193" t="s">
        <v>188</v>
      </c>
      <c r="F18" s="22"/>
      <c r="G18" s="3"/>
      <c r="H18" s="803"/>
      <c r="I18" s="784" t="s">
        <v>327</v>
      </c>
      <c r="J18" s="784"/>
      <c r="K18" s="103"/>
      <c r="L18" s="640"/>
      <c r="M18" s="633" t="s">
        <v>9</v>
      </c>
      <c r="N18" s="641"/>
      <c r="O18" s="303"/>
      <c r="P18" s="639"/>
      <c r="Q18" s="803"/>
      <c r="R18" s="658" t="s">
        <v>326</v>
      </c>
      <c r="S18" s="814"/>
      <c r="T18" s="113"/>
      <c r="U18" s="90"/>
      <c r="V18" s="92">
        <v>44587</v>
      </c>
      <c r="W18" s="626" t="s">
        <v>282</v>
      </c>
      <c r="X18" s="93"/>
      <c r="Y18" s="112" t="s">
        <v>281</v>
      </c>
      <c r="Z18" s="803"/>
      <c r="AA18" s="6"/>
      <c r="AB18" s="658" t="s">
        <v>31</v>
      </c>
      <c r="AC18" s="659">
        <v>12</v>
      </c>
      <c r="AD18" s="386">
        <v>30</v>
      </c>
      <c r="AE18" s="660">
        <v>24</v>
      </c>
      <c r="AF18" s="660">
        <v>50</v>
      </c>
      <c r="AG18" s="321"/>
      <c r="AH18" s="303"/>
      <c r="AI18" s="103"/>
      <c r="AJ18" s="803"/>
      <c r="AK18" s="658"/>
      <c r="AL18" s="113"/>
      <c r="AM18" s="103"/>
    </row>
    <row r="19" ht="30" customHeight="1" spans="1:39">
      <c r="A19" s="631"/>
      <c r="B19" s="631"/>
      <c r="C19" s="631"/>
      <c r="D19" s="3"/>
      <c r="E19" s="3"/>
      <c r="F19" s="3"/>
      <c r="G19" s="3"/>
      <c r="H19" s="803"/>
      <c r="I19" s="784" t="s">
        <v>328</v>
      </c>
      <c r="J19" s="784"/>
      <c r="K19" s="103"/>
      <c r="L19" s="636"/>
      <c r="M19" s="633" t="s">
        <v>10</v>
      </c>
      <c r="N19" s="97"/>
      <c r="O19" s="303"/>
      <c r="P19" s="639"/>
      <c r="Q19" s="803"/>
      <c r="R19" s="658" t="s">
        <v>326</v>
      </c>
      <c r="S19" s="814"/>
      <c r="T19" s="113"/>
      <c r="U19" s="90"/>
      <c r="V19" s="85" t="s">
        <v>283</v>
      </c>
      <c r="W19" s="627"/>
      <c r="X19" s="86"/>
      <c r="Y19" s="111"/>
      <c r="Z19" s="803"/>
      <c r="AA19" s="6"/>
      <c r="AB19" s="658" t="s">
        <v>31</v>
      </c>
      <c r="AC19" s="659">
        <v>12</v>
      </c>
      <c r="AD19" s="386">
        <v>30</v>
      </c>
      <c r="AE19" s="660">
        <v>24</v>
      </c>
      <c r="AF19" s="660">
        <v>50</v>
      </c>
      <c r="AG19" s="660"/>
      <c r="AH19" s="97"/>
      <c r="AI19" s="103"/>
      <c r="AJ19" s="803"/>
      <c r="AK19" s="658"/>
      <c r="AL19" s="113"/>
      <c r="AM19" s="103"/>
    </row>
    <row r="20" ht="30" customHeight="1" spans="1:39">
      <c r="A20" s="631"/>
      <c r="B20" s="631"/>
      <c r="C20" s="631"/>
      <c r="D20" s="39"/>
      <c r="E20" s="39"/>
      <c r="F20" s="39"/>
      <c r="G20" s="39"/>
      <c r="H20" s="803"/>
      <c r="I20" s="784" t="s">
        <v>329</v>
      </c>
      <c r="J20" s="784"/>
      <c r="K20" s="103"/>
      <c r="L20" s="636"/>
      <c r="M20" s="633" t="s">
        <v>11</v>
      </c>
      <c r="N20" s="97"/>
      <c r="O20" s="643"/>
      <c r="P20" s="644"/>
      <c r="Q20" s="803"/>
      <c r="R20" s="658" t="s">
        <v>326</v>
      </c>
      <c r="S20" s="814"/>
      <c r="T20" s="113"/>
      <c r="U20" s="90"/>
      <c r="V20" s="80">
        <v>44581</v>
      </c>
      <c r="W20" s="624" t="s">
        <v>286</v>
      </c>
      <c r="X20" s="81"/>
      <c r="Y20" s="109" t="s">
        <v>281</v>
      </c>
      <c r="Z20" s="803"/>
      <c r="AA20" s="6"/>
      <c r="AB20" s="658" t="s">
        <v>31</v>
      </c>
      <c r="AC20" s="659">
        <v>12</v>
      </c>
      <c r="AD20" s="386">
        <v>30</v>
      </c>
      <c r="AE20" s="660">
        <v>24</v>
      </c>
      <c r="AF20" s="660">
        <v>50</v>
      </c>
      <c r="AG20" s="660"/>
      <c r="AH20" s="97"/>
      <c r="AI20" s="103"/>
      <c r="AJ20" s="803"/>
      <c r="AK20" s="658"/>
      <c r="AL20" s="113"/>
      <c r="AM20" s="103"/>
    </row>
    <row r="21" ht="30" customHeight="1" spans="1:39">
      <c r="A21" s="631"/>
      <c r="B21" s="631"/>
      <c r="C21" s="631"/>
      <c r="D21" s="41"/>
      <c r="E21" s="41"/>
      <c r="F21" s="41"/>
      <c r="G21" s="41"/>
      <c r="H21" s="803"/>
      <c r="I21" s="810"/>
      <c r="J21" s="629"/>
      <c r="K21" s="101"/>
      <c r="L21" s="645"/>
      <c r="M21" s="633" t="s">
        <v>69</v>
      </c>
      <c r="N21" s="97"/>
      <c r="O21" s="643"/>
      <c r="P21" s="639"/>
      <c r="Q21" s="803"/>
      <c r="R21" s="658" t="s">
        <v>326</v>
      </c>
      <c r="S21" s="814"/>
      <c r="T21" s="113"/>
      <c r="U21" s="90"/>
      <c r="V21" s="95"/>
      <c r="W21" s="84"/>
      <c r="X21" s="84"/>
      <c r="Y21" s="110"/>
      <c r="Z21" s="803"/>
      <c r="AA21" s="6"/>
      <c r="AB21" s="663"/>
      <c r="AC21" s="84"/>
      <c r="AD21" s="84"/>
      <c r="AE21" s="84"/>
      <c r="AF21" s="84"/>
      <c r="AG21" s="84"/>
      <c r="AH21" s="110"/>
      <c r="AI21" s="103"/>
      <c r="AJ21" s="803"/>
      <c r="AK21" s="658"/>
      <c r="AL21" s="113"/>
      <c r="AM21" s="103"/>
    </row>
    <row r="22" ht="30" customHeight="1" spans="1:39">
      <c r="A22" s="631"/>
      <c r="B22" s="631"/>
      <c r="C22" s="631"/>
      <c r="D22" s="41"/>
      <c r="E22" s="41"/>
      <c r="F22" s="41"/>
      <c r="G22" s="41"/>
      <c r="H22" s="803"/>
      <c r="I22" s="629"/>
      <c r="J22" s="629"/>
      <c r="K22" s="101"/>
      <c r="L22" s="96"/>
      <c r="M22" s="633"/>
      <c r="N22" s="646"/>
      <c r="O22" s="643"/>
      <c r="P22" s="113"/>
      <c r="Q22" s="629"/>
      <c r="R22" s="658" t="s">
        <v>326</v>
      </c>
      <c r="S22" s="814"/>
      <c r="T22" s="113"/>
      <c r="U22" s="6"/>
      <c r="V22" s="96"/>
      <c r="W22" s="97"/>
      <c r="X22" s="97"/>
      <c r="Y22" s="113"/>
      <c r="Z22" s="629"/>
      <c r="AA22" s="6"/>
      <c r="AB22" s="665"/>
      <c r="AC22" s="97"/>
      <c r="AD22" s="97"/>
      <c r="AE22" s="97"/>
      <c r="AF22" s="97"/>
      <c r="AG22" s="97"/>
      <c r="AH22" s="113"/>
      <c r="AI22" s="101"/>
      <c r="AJ22" s="629"/>
      <c r="AK22" s="658"/>
      <c r="AL22" s="113"/>
      <c r="AM22" s="101"/>
    </row>
    <row r="23" ht="30" customHeight="1" spans="1:39">
      <c r="A23" s="806"/>
      <c r="B23" s="807"/>
      <c r="C23" s="806"/>
      <c r="D23" s="41"/>
      <c r="E23" s="41"/>
      <c r="F23" s="41"/>
      <c r="G23" s="41"/>
      <c r="H23" s="647"/>
      <c r="I23" s="806"/>
      <c r="J23" s="806"/>
      <c r="K23" s="806"/>
      <c r="L23" s="811"/>
      <c r="M23" s="42"/>
      <c r="N23" s="100"/>
      <c r="O23" s="100"/>
      <c r="P23" s="100"/>
      <c r="Q23" s="806"/>
      <c r="R23" s="806"/>
      <c r="S23" s="806"/>
      <c r="T23" s="806"/>
      <c r="U23" s="806"/>
      <c r="V23" s="99"/>
      <c r="W23" s="100"/>
      <c r="X23" s="100"/>
      <c r="Y23" s="100"/>
      <c r="Z23" s="806"/>
      <c r="AA23" s="98"/>
      <c r="AB23" s="99"/>
      <c r="AC23" s="100"/>
      <c r="AD23" s="100"/>
      <c r="AE23" s="100"/>
      <c r="AF23" s="100"/>
      <c r="AG23" s="100"/>
      <c r="AH23" s="100"/>
      <c r="AI23" s="114"/>
      <c r="AJ23" s="806"/>
      <c r="AK23" s="806"/>
      <c r="AL23" s="806"/>
      <c r="AM23" s="114"/>
    </row>
    <row r="24" ht="30" customHeight="1" spans="1:25">
      <c r="A24" s="808"/>
      <c r="B24" s="808"/>
      <c r="C24" s="808"/>
      <c r="D24" s="34"/>
      <c r="E24" s="34"/>
      <c r="F24" s="34"/>
      <c r="G24" s="34"/>
      <c r="H24" s="808"/>
      <c r="I24" s="808"/>
      <c r="J24" s="808"/>
      <c r="K24" s="808"/>
      <c r="L24" s="35"/>
      <c r="M24" s="35" t="s">
        <v>330</v>
      </c>
      <c r="N24" s="34" t="s">
        <v>331</v>
      </c>
      <c r="O24" s="34"/>
      <c r="P24" s="34"/>
      <c r="R24" s="815" t="s">
        <v>332</v>
      </c>
      <c r="V24" s="34"/>
      <c r="W24" s="34"/>
      <c r="X24" s="34"/>
      <c r="Y24" s="34"/>
    </row>
    <row r="25" ht="30" customHeight="1" spans="1:25">
      <c r="A25" s="809"/>
      <c r="B25" s="809"/>
      <c r="C25" s="809"/>
      <c r="D25" s="34" t="s">
        <v>85</v>
      </c>
      <c r="E25" s="34"/>
      <c r="F25" s="34"/>
      <c r="G25" s="34"/>
      <c r="H25" s="809"/>
      <c r="I25" s="809"/>
      <c r="J25" s="809"/>
      <c r="K25" s="809"/>
      <c r="L25" s="34"/>
      <c r="M25" s="35"/>
      <c r="N25" s="34"/>
      <c r="O25" s="34"/>
      <c r="P25" s="34"/>
      <c r="V25" s="34"/>
      <c r="W25" s="34"/>
      <c r="X25" s="34"/>
      <c r="Y25" s="34"/>
    </row>
    <row r="26" ht="17.25" spans="1:28">
      <c r="A26" s="34" t="s">
        <v>85</v>
      </c>
      <c r="D26" s="34" t="s">
        <v>86</v>
      </c>
      <c r="E26" s="34"/>
      <c r="F26" s="34"/>
      <c r="G26" s="34"/>
      <c r="I26" s="34" t="s">
        <v>85</v>
      </c>
      <c r="J26" s="34"/>
      <c r="L26" s="34" t="s">
        <v>85</v>
      </c>
      <c r="M26" s="35"/>
      <c r="N26" s="34"/>
      <c r="O26" s="34"/>
      <c r="P26" s="34"/>
      <c r="V26" s="34" t="s">
        <v>85</v>
      </c>
      <c r="W26" s="34"/>
      <c r="X26" s="34"/>
      <c r="AB26" s="34" t="s">
        <v>85</v>
      </c>
    </row>
    <row r="27" ht="17.25" spans="1:39">
      <c r="A27" s="375" t="s">
        <v>235</v>
      </c>
      <c r="I27" s="375" t="s">
        <v>87</v>
      </c>
      <c r="J27" s="203"/>
      <c r="L27" s="375" t="s">
        <v>88</v>
      </c>
      <c r="M27" s="385"/>
      <c r="N27" s="375"/>
      <c r="O27" s="375"/>
      <c r="P27" s="375"/>
      <c r="Q27" s="163"/>
      <c r="R27" s="163"/>
      <c r="S27" s="163"/>
      <c r="T27" s="163"/>
      <c r="U27" s="163"/>
      <c r="V27" s="375" t="s">
        <v>87</v>
      </c>
      <c r="W27" s="375"/>
      <c r="X27" s="375"/>
      <c r="Y27" s="163"/>
      <c r="Z27" s="163"/>
      <c r="AA27" s="666"/>
      <c r="AB27" s="375" t="s">
        <v>87</v>
      </c>
      <c r="AC27" s="666"/>
      <c r="AD27" s="666"/>
      <c r="AE27" s="666"/>
      <c r="AF27" s="666"/>
      <c r="AG27" s="666"/>
      <c r="AH27" s="163"/>
      <c r="AI27" s="163"/>
      <c r="AJ27" s="163"/>
      <c r="AK27" s="163"/>
      <c r="AL27" s="163"/>
      <c r="AM27" s="163"/>
    </row>
    <row r="29" spans="2:28">
      <c r="B29" t="s">
        <v>237</v>
      </c>
      <c r="D29" t="s">
        <v>91</v>
      </c>
      <c r="I29" t="s">
        <v>238</v>
      </c>
      <c r="L29" t="s">
        <v>89</v>
      </c>
      <c r="V29" t="s">
        <v>89</v>
      </c>
      <c r="X29" t="s">
        <v>2</v>
      </c>
      <c r="AB29" s="118" t="s">
        <v>90</v>
      </c>
    </row>
    <row r="30" spans="4:24">
      <c r="D30" s="1"/>
      <c r="L30" t="s">
        <v>93</v>
      </c>
      <c r="V30" t="s">
        <v>240</v>
      </c>
      <c r="X30" t="s">
        <v>241</v>
      </c>
    </row>
    <row r="31" spans="4:9">
      <c r="D31" t="s">
        <v>155</v>
      </c>
      <c r="I31" t="s">
        <v>181</v>
      </c>
    </row>
    <row r="33" spans="9:39">
      <c r="I33" t="s">
        <v>243</v>
      </c>
      <c r="L33" s="163"/>
      <c r="M33" s="387"/>
      <c r="N33" s="163"/>
      <c r="O33" s="163"/>
      <c r="P33" s="163"/>
      <c r="Q33" s="163"/>
      <c r="R33" s="149"/>
      <c r="S33" s="149"/>
      <c r="T33" s="149"/>
      <c r="U33" s="149"/>
      <c r="V33" s="149"/>
      <c r="W33" s="149"/>
      <c r="X33" s="149"/>
      <c r="Y33" s="149"/>
      <c r="Z33" s="149"/>
      <c r="AA33" s="666"/>
      <c r="AB33" s="666"/>
      <c r="AC33" s="666"/>
      <c r="AD33" s="666"/>
      <c r="AE33" s="666"/>
      <c r="AF33" s="666"/>
      <c r="AG33" s="666"/>
      <c r="AH33" s="163"/>
      <c r="AI33" s="163"/>
      <c r="AJ33" s="149"/>
      <c r="AK33" s="149"/>
      <c r="AL33" s="149"/>
      <c r="AM33" s="163"/>
    </row>
    <row r="34" spans="9:9">
      <c r="I34" t="s">
        <v>245</v>
      </c>
    </row>
    <row r="35" spans="9:9">
      <c r="I35" t="s">
        <v>247</v>
      </c>
    </row>
  </sheetData>
  <mergeCells count="1">
    <mergeCell ref="AG2:AH2"/>
  </mergeCells>
  <pageMargins left="0.7" right="0.7" top="0.75" bottom="0.75" header="0.3" footer="0.3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5"/>
  <sheetViews>
    <sheetView showGridLines="0" topLeftCell="A4" workbookViewId="0">
      <selection activeCell="F24" sqref="F24"/>
    </sheetView>
  </sheetViews>
  <sheetFormatPr defaultColWidth="11" defaultRowHeight="15.75"/>
  <cols>
    <col min="1" max="1" width="13" customWidth="1"/>
    <col min="2" max="2" width="12.1666666666667" customWidth="1"/>
    <col min="5" max="5" width="33.5" customWidth="1"/>
    <col min="6" max="6" width="28.6666666666667" customWidth="1"/>
    <col min="7" max="7" width="50.6666666666667" customWidth="1"/>
    <col min="8" max="8" width="51" customWidth="1"/>
    <col min="11" max="11" width="24.1666666666667" customWidth="1"/>
    <col min="12" max="12" width="53.5" customWidth="1"/>
  </cols>
  <sheetData>
    <row r="1" ht="30" customHeight="1" spans="1:12">
      <c r="A1" s="781" t="s">
        <v>333</v>
      </c>
      <c r="B1" s="781" t="s">
        <v>334</v>
      </c>
      <c r="C1" s="781" t="s">
        <v>335</v>
      </c>
      <c r="D1" s="781" t="s">
        <v>336</v>
      </c>
      <c r="E1" s="781" t="s">
        <v>337</v>
      </c>
      <c r="F1" s="781" t="s">
        <v>338</v>
      </c>
      <c r="G1" s="781" t="s">
        <v>339</v>
      </c>
      <c r="H1" s="781" t="s">
        <v>340</v>
      </c>
      <c r="K1" s="801" t="s">
        <v>341</v>
      </c>
      <c r="L1" s="802"/>
    </row>
    <row r="2" ht="30" customHeight="1" spans="1:12">
      <c r="A2" s="782" t="s">
        <v>118</v>
      </c>
      <c r="B2" s="783" t="s">
        <v>342</v>
      </c>
      <c r="C2" s="784" t="s">
        <v>343</v>
      </c>
      <c r="D2" s="784" t="s">
        <v>344</v>
      </c>
      <c r="E2" s="784" t="s">
        <v>345</v>
      </c>
      <c r="F2" s="784" t="s">
        <v>249</v>
      </c>
      <c r="G2" s="784" t="s">
        <v>346</v>
      </c>
      <c r="H2" s="785" t="s">
        <v>347</v>
      </c>
      <c r="K2" s="784" t="s">
        <v>348</v>
      </c>
      <c r="L2" s="784" t="s">
        <v>349</v>
      </c>
    </row>
    <row r="3" ht="30" customHeight="1" spans="1:12">
      <c r="A3" s="786" t="s">
        <v>251</v>
      </c>
      <c r="B3" s="783" t="s">
        <v>350</v>
      </c>
      <c r="C3" s="784" t="s">
        <v>343</v>
      </c>
      <c r="D3" s="784" t="s">
        <v>351</v>
      </c>
      <c r="E3" s="784" t="s">
        <v>352</v>
      </c>
      <c r="F3" s="784" t="s">
        <v>353</v>
      </c>
      <c r="G3" s="784" t="s">
        <v>354</v>
      </c>
      <c r="H3" s="787" t="s">
        <v>355</v>
      </c>
      <c r="K3" s="784" t="s">
        <v>356</v>
      </c>
      <c r="L3" s="784" t="s">
        <v>357</v>
      </c>
    </row>
    <row r="4" ht="30" customHeight="1" spans="1:12">
      <c r="A4" s="788"/>
      <c r="B4" s="783" t="s">
        <v>350</v>
      </c>
      <c r="C4" s="784" t="s">
        <v>358</v>
      </c>
      <c r="D4" s="784" t="s">
        <v>359</v>
      </c>
      <c r="E4" s="784" t="s">
        <v>360</v>
      </c>
      <c r="F4" s="784" t="s">
        <v>361</v>
      </c>
      <c r="G4" s="784" t="s">
        <v>362</v>
      </c>
      <c r="H4" s="787"/>
      <c r="K4" s="784" t="s">
        <v>363</v>
      </c>
      <c r="L4" s="784" t="s">
        <v>364</v>
      </c>
    </row>
    <row r="5" ht="30" customHeight="1" spans="1:12">
      <c r="A5" s="788"/>
      <c r="B5" s="789" t="s">
        <v>365</v>
      </c>
      <c r="C5" s="786" t="s">
        <v>343</v>
      </c>
      <c r="D5" s="786" t="s">
        <v>366</v>
      </c>
      <c r="E5" s="784" t="s">
        <v>367</v>
      </c>
      <c r="F5" s="784" t="s">
        <v>250</v>
      </c>
      <c r="G5" s="784" t="s">
        <v>368</v>
      </c>
      <c r="H5" s="787"/>
      <c r="K5" s="784" t="s">
        <v>369</v>
      </c>
      <c r="L5" s="784" t="s">
        <v>370</v>
      </c>
    </row>
    <row r="6" ht="30" customHeight="1" spans="1:12">
      <c r="A6" s="788"/>
      <c r="B6" s="790"/>
      <c r="C6" s="788"/>
      <c r="D6" s="788"/>
      <c r="E6" s="784" t="s">
        <v>371</v>
      </c>
      <c r="F6" s="784" t="s">
        <v>372</v>
      </c>
      <c r="G6" s="784" t="s">
        <v>373</v>
      </c>
      <c r="H6" s="787"/>
      <c r="K6" s="784" t="s">
        <v>374</v>
      </c>
      <c r="L6" s="784" t="s">
        <v>375</v>
      </c>
    </row>
    <row r="7" ht="30" customHeight="1" spans="1:12">
      <c r="A7" s="791"/>
      <c r="B7" s="792"/>
      <c r="C7" s="791"/>
      <c r="D7" s="791"/>
      <c r="E7" s="784" t="s">
        <v>376</v>
      </c>
      <c r="F7" s="784" t="s">
        <v>377</v>
      </c>
      <c r="G7" s="784" t="s">
        <v>378</v>
      </c>
      <c r="H7" s="793"/>
      <c r="K7" s="784" t="s">
        <v>379</v>
      </c>
      <c r="L7" s="784" t="s">
        <v>380</v>
      </c>
    </row>
    <row r="8" ht="30" customHeight="1" spans="1:12">
      <c r="A8" s="786" t="s">
        <v>8</v>
      </c>
      <c r="B8" s="783" t="s">
        <v>365</v>
      </c>
      <c r="C8" s="784" t="s">
        <v>343</v>
      </c>
      <c r="D8" s="784" t="s">
        <v>366</v>
      </c>
      <c r="E8" s="782" t="s">
        <v>381</v>
      </c>
      <c r="F8" s="784" t="s">
        <v>382</v>
      </c>
      <c r="G8" s="784" t="s">
        <v>383</v>
      </c>
      <c r="H8" s="794" t="s">
        <v>384</v>
      </c>
      <c r="K8" s="784" t="s">
        <v>385</v>
      </c>
      <c r="L8" s="784" t="s">
        <v>386</v>
      </c>
    </row>
    <row r="9" ht="30" customHeight="1" spans="1:12">
      <c r="A9" s="788"/>
      <c r="B9" s="783" t="s">
        <v>387</v>
      </c>
      <c r="C9" s="784" t="s">
        <v>388</v>
      </c>
      <c r="D9" s="784" t="s">
        <v>366</v>
      </c>
      <c r="E9" s="795"/>
      <c r="F9" s="784" t="s">
        <v>48</v>
      </c>
      <c r="G9" s="713" t="s">
        <v>389</v>
      </c>
      <c r="H9" s="796"/>
      <c r="K9" s="784" t="s">
        <v>390</v>
      </c>
      <c r="L9" s="784" t="s">
        <v>391</v>
      </c>
    </row>
    <row r="10" ht="30" customHeight="1" spans="1:12">
      <c r="A10" s="791"/>
      <c r="B10" s="783">
        <v>16</v>
      </c>
      <c r="C10" s="784" t="s">
        <v>392</v>
      </c>
      <c r="D10" s="784" t="s">
        <v>366</v>
      </c>
      <c r="E10" s="797"/>
      <c r="F10" s="784" t="s">
        <v>290</v>
      </c>
      <c r="G10" s="713" t="s">
        <v>393</v>
      </c>
      <c r="H10" s="798"/>
      <c r="K10" s="784" t="s">
        <v>394</v>
      </c>
      <c r="L10" s="784" t="s">
        <v>395</v>
      </c>
    </row>
    <row r="11" ht="30" customHeight="1" spans="1:12">
      <c r="A11" s="786" t="s">
        <v>292</v>
      </c>
      <c r="B11" s="783" t="s">
        <v>396</v>
      </c>
      <c r="C11" s="784" t="s">
        <v>388</v>
      </c>
      <c r="D11" s="784" t="s">
        <v>397</v>
      </c>
      <c r="E11" s="782" t="s">
        <v>398</v>
      </c>
      <c r="F11" s="784" t="s">
        <v>291</v>
      </c>
      <c r="G11" s="713" t="s">
        <v>399</v>
      </c>
      <c r="H11" s="782" t="s">
        <v>400</v>
      </c>
      <c r="K11" s="784" t="s">
        <v>401</v>
      </c>
      <c r="L11" s="784" t="s">
        <v>402</v>
      </c>
    </row>
    <row r="12" ht="30" customHeight="1" spans="1:12">
      <c r="A12" s="788"/>
      <c r="B12" s="783" t="s">
        <v>403</v>
      </c>
      <c r="C12" s="784" t="s">
        <v>392</v>
      </c>
      <c r="D12" s="784" t="s">
        <v>397</v>
      </c>
      <c r="E12" s="795"/>
      <c r="F12" s="784" t="s">
        <v>31</v>
      </c>
      <c r="G12" s="713" t="s">
        <v>404</v>
      </c>
      <c r="H12" s="795"/>
      <c r="K12" s="784" t="s">
        <v>405</v>
      </c>
      <c r="L12" s="784" t="s">
        <v>406</v>
      </c>
    </row>
    <row r="13" ht="30" customHeight="1" spans="1:12">
      <c r="A13" s="791"/>
      <c r="B13" s="783" t="s">
        <v>407</v>
      </c>
      <c r="C13" s="784" t="s">
        <v>408</v>
      </c>
      <c r="D13" s="784" t="s">
        <v>397</v>
      </c>
      <c r="E13" s="797"/>
      <c r="F13" s="784" t="s">
        <v>409</v>
      </c>
      <c r="G13" s="713" t="s">
        <v>410</v>
      </c>
      <c r="H13" s="797"/>
      <c r="K13" s="784" t="s">
        <v>411</v>
      </c>
      <c r="L13" s="784" t="s">
        <v>412</v>
      </c>
    </row>
    <row r="14" ht="30" customHeight="1" spans="1:12">
      <c r="A14" s="784" t="s">
        <v>293</v>
      </c>
      <c r="B14" s="783">
        <v>7</v>
      </c>
      <c r="C14" s="784" t="s">
        <v>345</v>
      </c>
      <c r="D14" s="784" t="s">
        <v>413</v>
      </c>
      <c r="E14" s="784" t="s">
        <v>345</v>
      </c>
      <c r="F14" s="783">
        <v>2202005</v>
      </c>
      <c r="G14" s="799" t="s">
        <v>414</v>
      </c>
      <c r="H14" s="784" t="s">
        <v>415</v>
      </c>
      <c r="K14" s="784" t="s">
        <v>416</v>
      </c>
      <c r="L14" s="784" t="s">
        <v>417</v>
      </c>
    </row>
    <row r="15" ht="30" customHeight="1" spans="1:12">
      <c r="A15" s="782" t="s">
        <v>311</v>
      </c>
      <c r="B15" s="783" t="s">
        <v>407</v>
      </c>
      <c r="C15" s="784" t="s">
        <v>345</v>
      </c>
      <c r="D15" s="784" t="s">
        <v>345</v>
      </c>
      <c r="E15" s="784" t="s">
        <v>418</v>
      </c>
      <c r="F15" s="784" t="s">
        <v>294</v>
      </c>
      <c r="G15" s="713" t="s">
        <v>419</v>
      </c>
      <c r="H15" s="784"/>
      <c r="K15" s="784" t="s">
        <v>420</v>
      </c>
      <c r="L15" s="784" t="s">
        <v>421</v>
      </c>
    </row>
    <row r="16" ht="30" customHeight="1" spans="1:12">
      <c r="A16" s="797"/>
      <c r="B16" s="783" t="s">
        <v>422</v>
      </c>
      <c r="C16" s="784" t="s">
        <v>345</v>
      </c>
      <c r="D16" s="784" t="s">
        <v>423</v>
      </c>
      <c r="E16" s="784" t="s">
        <v>345</v>
      </c>
      <c r="F16" s="783" t="s">
        <v>295</v>
      </c>
      <c r="G16" s="713" t="s">
        <v>424</v>
      </c>
      <c r="H16" s="784"/>
      <c r="K16" s="784" t="s">
        <v>425</v>
      </c>
      <c r="L16" s="784" t="s">
        <v>426</v>
      </c>
    </row>
    <row r="17" ht="30" customHeight="1" spans="1:12">
      <c r="A17" s="784" t="s">
        <v>298</v>
      </c>
      <c r="B17" s="783" t="s">
        <v>427</v>
      </c>
      <c r="C17" s="784" t="s">
        <v>345</v>
      </c>
      <c r="D17" s="784" t="s">
        <v>345</v>
      </c>
      <c r="E17" s="784" t="s">
        <v>428</v>
      </c>
      <c r="F17" s="784" t="s">
        <v>297</v>
      </c>
      <c r="G17" s="800" t="s">
        <v>429</v>
      </c>
      <c r="H17" s="784"/>
      <c r="K17" s="784" t="s">
        <v>430</v>
      </c>
      <c r="L17" s="784" t="s">
        <v>431</v>
      </c>
    </row>
    <row r="18" ht="30" customHeight="1" spans="11:12">
      <c r="K18" s="784" t="s">
        <v>432</v>
      </c>
      <c r="L18" s="784" t="s">
        <v>433</v>
      </c>
    </row>
    <row r="19" ht="30" customHeight="1" spans="11:12">
      <c r="K19" s="784" t="s">
        <v>434</v>
      </c>
      <c r="L19" s="784" t="s">
        <v>435</v>
      </c>
    </row>
    <row r="20" ht="30" customHeight="1" spans="11:12">
      <c r="K20" s="784" t="s">
        <v>436</v>
      </c>
      <c r="L20" s="784" t="s">
        <v>437</v>
      </c>
    </row>
    <row r="21" ht="30" customHeight="1" spans="11:12">
      <c r="K21" s="784" t="s">
        <v>438</v>
      </c>
      <c r="L21" s="784" t="s">
        <v>439</v>
      </c>
    </row>
    <row r="22" ht="30" customHeight="1" spans="11:12">
      <c r="K22" s="784" t="s">
        <v>440</v>
      </c>
      <c r="L22" s="784" t="s">
        <v>441</v>
      </c>
    </row>
    <row r="23" ht="30" customHeight="1" spans="11:12">
      <c r="K23" s="784" t="s">
        <v>442</v>
      </c>
      <c r="L23" s="784" t="s">
        <v>443</v>
      </c>
    </row>
    <row r="24" ht="30" customHeight="1" spans="11:12">
      <c r="K24" s="784" t="s">
        <v>444</v>
      </c>
      <c r="L24" s="784" t="s">
        <v>445</v>
      </c>
    </row>
    <row r="25" ht="30" customHeight="1" spans="11:12">
      <c r="K25" s="784" t="s">
        <v>446</v>
      </c>
      <c r="L25" s="784" t="s">
        <v>447</v>
      </c>
    </row>
  </sheetData>
  <mergeCells count="13">
    <mergeCell ref="K1:L1"/>
    <mergeCell ref="A3:A7"/>
    <mergeCell ref="A8:A10"/>
    <mergeCell ref="A11:A13"/>
    <mergeCell ref="A15:A16"/>
    <mergeCell ref="B5:B7"/>
    <mergeCell ref="C5:C7"/>
    <mergeCell ref="D5:D7"/>
    <mergeCell ref="E8:E10"/>
    <mergeCell ref="E11:E13"/>
    <mergeCell ref="H3:H7"/>
    <mergeCell ref="H8:H10"/>
    <mergeCell ref="H11:H13"/>
  </mergeCells>
  <pageMargins left="0.7" right="0.7" top="0.75" bottom="0.75" header="0.3" footer="0.3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B102"/>
  <sheetViews>
    <sheetView showGridLines="0" zoomScale="55" zoomScaleNormal="55" topLeftCell="AK1" workbookViewId="0">
      <selection activeCell="AP21" sqref="AP2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2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1.66666666666667" customWidth="1"/>
    <col min="63" max="63" width="1.33333333333333" customWidth="1"/>
    <col min="64" max="64" width="2" customWidth="1"/>
    <col min="71" max="71" width="9.33333333333333" customWidth="1"/>
    <col min="73" max="73" width="17.1666666666667" customWidth="1"/>
    <col min="75" max="75" width="15.8333333333333" customWidth="1"/>
    <col min="78" max="78" width="19.8333333333333" customWidth="1"/>
  </cols>
  <sheetData>
    <row r="1" ht="48" customHeight="1" spans="1:71">
      <c r="A1" s="3"/>
      <c r="B1" s="4" t="s">
        <v>0</v>
      </c>
      <c r="C1" s="4"/>
      <c r="D1" s="5"/>
      <c r="E1" s="767"/>
      <c r="F1" s="768" t="s">
        <v>190</v>
      </c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629"/>
      <c r="AH1" s="8"/>
      <c r="AI1" s="9"/>
      <c r="AJ1" s="8"/>
      <c r="AK1" s="8"/>
      <c r="AL1" s="8"/>
      <c r="AM1" s="101"/>
      <c r="AP1" t="s">
        <v>448</v>
      </c>
      <c r="AY1" t="s">
        <v>449</v>
      </c>
      <c r="BI1" t="s">
        <v>450</v>
      </c>
      <c r="BS1" t="s">
        <v>451</v>
      </c>
    </row>
    <row r="2" ht="36" customHeight="1" spans="1:79">
      <c r="A2" s="3"/>
      <c r="B2" s="10" t="s">
        <v>181</v>
      </c>
      <c r="C2" s="22"/>
      <c r="D2" s="22"/>
      <c r="E2" s="769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614"/>
      <c r="AC2" s="712"/>
      <c r="AD2" s="304" t="s">
        <v>2</v>
      </c>
      <c r="AE2" s="102" t="s">
        <v>4</v>
      </c>
      <c r="AF2" s="103"/>
      <c r="AG2" s="629"/>
      <c r="AH2" s="614"/>
      <c r="AI2" s="14"/>
      <c r="AJ2" s="630" t="s">
        <v>2</v>
      </c>
      <c r="AK2" s="615"/>
      <c r="AL2" s="304" t="s">
        <v>4</v>
      </c>
      <c r="AM2" s="103"/>
      <c r="BS2" s="723"/>
      <c r="BT2" s="750"/>
      <c r="BU2" s="725"/>
      <c r="BV2" s="725"/>
      <c r="BW2" s="725"/>
      <c r="BX2" s="725"/>
      <c r="BY2" s="725"/>
      <c r="BZ2" s="725"/>
      <c r="CA2" s="726"/>
    </row>
    <row r="3" ht="30" customHeight="1" spans="1:80">
      <c r="A3" s="3"/>
      <c r="B3" s="10" t="s">
        <v>182</v>
      </c>
      <c r="C3" s="10"/>
      <c r="D3" s="10"/>
      <c r="E3" s="770"/>
      <c r="F3" s="19"/>
      <c r="G3" s="19"/>
      <c r="H3" s="20"/>
      <c r="I3" s="376" t="s">
        <v>118</v>
      </c>
      <c r="J3" s="376" t="s">
        <v>251</v>
      </c>
      <c r="K3" s="19" t="s">
        <v>276</v>
      </c>
      <c r="L3" s="19" t="s">
        <v>452</v>
      </c>
      <c r="M3" s="19" t="s">
        <v>453</v>
      </c>
      <c r="N3" s="376" t="s">
        <v>261</v>
      </c>
      <c r="O3" s="376" t="s">
        <v>454</v>
      </c>
      <c r="P3" s="376" t="s">
        <v>455</v>
      </c>
      <c r="Q3" s="19" t="s">
        <v>456</v>
      </c>
      <c r="R3" s="376" t="s">
        <v>457</v>
      </c>
      <c r="S3" s="376" t="s">
        <v>458</v>
      </c>
      <c r="T3" s="19" t="s">
        <v>459</v>
      </c>
      <c r="U3" s="19" t="s">
        <v>460</v>
      </c>
      <c r="V3" s="306" t="s">
        <v>461</v>
      </c>
      <c r="W3" s="307"/>
      <c r="X3" s="376" t="s">
        <v>462</v>
      </c>
      <c r="Y3" s="376" t="s">
        <v>463</v>
      </c>
      <c r="Z3" s="376"/>
      <c r="AA3" s="66"/>
      <c r="AB3" s="21" t="s">
        <v>252</v>
      </c>
      <c r="AC3" s="616" t="s">
        <v>1</v>
      </c>
      <c r="AD3" s="68"/>
      <c r="AE3" s="104" t="s">
        <v>253</v>
      </c>
      <c r="AF3" s="103"/>
      <c r="AG3" s="629"/>
      <c r="AH3" s="21"/>
      <c r="AI3" s="616"/>
      <c r="AJ3" s="68"/>
      <c r="AK3" s="68"/>
      <c r="AL3" s="104"/>
      <c r="AM3" s="103"/>
      <c r="BS3" s="727"/>
      <c r="BT3" s="728" t="s">
        <v>33</v>
      </c>
      <c r="BU3" s="673" t="s">
        <v>464</v>
      </c>
      <c r="BV3" s="674"/>
      <c r="BW3" s="674"/>
      <c r="BX3" s="674"/>
      <c r="BY3" s="674"/>
      <c r="BZ3" s="675"/>
      <c r="CA3" s="729"/>
      <c r="CB3" t="s">
        <v>465</v>
      </c>
    </row>
    <row r="4" ht="30" customHeight="1" spans="1:80">
      <c r="A4" s="368" t="s">
        <v>5</v>
      </c>
      <c r="B4" s="369" t="s">
        <v>190</v>
      </c>
      <c r="C4" s="370">
        <v>7</v>
      </c>
      <c r="D4" s="370"/>
      <c r="E4" s="771"/>
      <c r="F4" s="24"/>
      <c r="G4" s="25"/>
      <c r="H4" s="25"/>
      <c r="I4" s="682" t="s">
        <v>51</v>
      </c>
      <c r="J4" s="682" t="s">
        <v>466</v>
      </c>
      <c r="K4" s="682" t="s">
        <v>467</v>
      </c>
      <c r="L4" s="397">
        <v>12</v>
      </c>
      <c r="M4" s="220"/>
      <c r="N4" s="687" t="s">
        <v>468</v>
      </c>
      <c r="O4" s="682" t="s">
        <v>469</v>
      </c>
      <c r="P4" s="688">
        <v>44593</v>
      </c>
      <c r="Q4" s="689"/>
      <c r="R4" s="690">
        <v>44598</v>
      </c>
      <c r="S4" s="46" t="s">
        <v>470</v>
      </c>
      <c r="T4" s="691" t="s">
        <v>471</v>
      </c>
      <c r="U4" s="703" t="s">
        <v>472</v>
      </c>
      <c r="V4" s="704" t="s">
        <v>473</v>
      </c>
      <c r="W4" s="196">
        <v>44598</v>
      </c>
      <c r="X4" s="705" t="s">
        <v>474</v>
      </c>
      <c r="Y4" s="706" t="s">
        <v>50</v>
      </c>
      <c r="Z4" s="707" t="s">
        <v>289</v>
      </c>
      <c r="AA4" s="71"/>
      <c r="AB4" s="72">
        <v>44600</v>
      </c>
      <c r="AC4" s="618" t="s">
        <v>255</v>
      </c>
      <c r="AD4" s="74"/>
      <c r="AE4" s="105" t="s">
        <v>256</v>
      </c>
      <c r="AF4" s="106"/>
      <c r="AG4" s="8"/>
      <c r="AH4" s="636"/>
      <c r="AI4" s="632" t="s">
        <v>254</v>
      </c>
      <c r="AJ4" s="74"/>
      <c r="AK4" s="97"/>
      <c r="AL4" s="105"/>
      <c r="AM4" s="106"/>
      <c r="BG4" t="s">
        <v>475</v>
      </c>
      <c r="BS4" s="727"/>
      <c r="BT4" s="728" t="s">
        <v>476</v>
      </c>
      <c r="BU4" s="673" t="s">
        <v>464</v>
      </c>
      <c r="BV4" s="674"/>
      <c r="BW4" s="674"/>
      <c r="BX4" s="674"/>
      <c r="BY4" s="674"/>
      <c r="BZ4" s="675"/>
      <c r="CA4" s="731"/>
      <c r="CB4" t="s">
        <v>465</v>
      </c>
    </row>
    <row r="5" ht="30" customHeight="1" spans="1:80">
      <c r="A5" s="3"/>
      <c r="B5" s="186" t="s">
        <v>192</v>
      </c>
      <c r="C5" s="22">
        <v>230</v>
      </c>
      <c r="D5" s="22"/>
      <c r="E5" s="771"/>
      <c r="F5" s="27"/>
      <c r="G5" s="28"/>
      <c r="H5" s="28"/>
      <c r="I5" s="683" t="s">
        <v>305</v>
      </c>
      <c r="J5" s="682" t="s">
        <v>477</v>
      </c>
      <c r="K5" s="682" t="s">
        <v>478</v>
      </c>
      <c r="L5" s="684">
        <v>13</v>
      </c>
      <c r="M5" s="196"/>
      <c r="N5" s="692" t="s">
        <v>262</v>
      </c>
      <c r="O5" s="683" t="s">
        <v>469</v>
      </c>
      <c r="P5" s="693">
        <v>44595</v>
      </c>
      <c r="Q5" s="694"/>
      <c r="R5" s="690">
        <v>44601</v>
      </c>
      <c r="S5" s="46" t="s">
        <v>479</v>
      </c>
      <c r="T5" s="695" t="s">
        <v>471</v>
      </c>
      <c r="U5" s="695" t="s">
        <v>480</v>
      </c>
      <c r="V5" s="708" t="s">
        <v>481</v>
      </c>
      <c r="W5" s="196"/>
      <c r="X5" s="709" t="s">
        <v>474</v>
      </c>
      <c r="Y5" s="706" t="s">
        <v>482</v>
      </c>
      <c r="Z5" s="707" t="s">
        <v>289</v>
      </c>
      <c r="AA5" s="71"/>
      <c r="AB5" s="75">
        <v>44599</v>
      </c>
      <c r="AC5" s="619" t="s">
        <v>190</v>
      </c>
      <c r="AD5" s="76"/>
      <c r="AE5" s="107" t="s">
        <v>256</v>
      </c>
      <c r="AF5" s="106"/>
      <c r="AG5" s="8"/>
      <c r="AH5" s="645"/>
      <c r="AI5" s="633" t="s">
        <v>254</v>
      </c>
      <c r="AJ5" s="713" t="s">
        <v>257</v>
      </c>
      <c r="AK5" s="97"/>
      <c r="AL5" s="105"/>
      <c r="AM5" s="106"/>
      <c r="BG5" t="s">
        <v>483</v>
      </c>
      <c r="BS5" s="727"/>
      <c r="BT5" s="728" t="s">
        <v>484</v>
      </c>
      <c r="BU5" s="673" t="s">
        <v>485</v>
      </c>
      <c r="BV5" s="674"/>
      <c r="BW5" s="674"/>
      <c r="BX5" s="674"/>
      <c r="BY5" s="674"/>
      <c r="BZ5" s="675"/>
      <c r="CA5" s="731"/>
      <c r="CB5" t="s">
        <v>486</v>
      </c>
    </row>
    <row r="6" ht="30" customHeight="1" spans="1:80">
      <c r="A6" s="3"/>
      <c r="B6" s="186" t="s">
        <v>194</v>
      </c>
      <c r="C6" s="22">
        <v>20</v>
      </c>
      <c r="D6" s="22"/>
      <c r="E6" s="771"/>
      <c r="F6" s="27"/>
      <c r="G6" s="28"/>
      <c r="H6" s="28"/>
      <c r="I6" s="683" t="s">
        <v>307</v>
      </c>
      <c r="J6" s="682" t="s">
        <v>487</v>
      </c>
      <c r="K6" s="682" t="s">
        <v>478</v>
      </c>
      <c r="L6" s="397">
        <v>14</v>
      </c>
      <c r="M6" s="196"/>
      <c r="N6" s="692" t="s">
        <v>488</v>
      </c>
      <c r="O6" s="683" t="s">
        <v>489</v>
      </c>
      <c r="P6" s="693">
        <v>44595</v>
      </c>
      <c r="Q6" s="52">
        <v>-10</v>
      </c>
      <c r="R6" s="690"/>
      <c r="S6" s="46" t="s">
        <v>490</v>
      </c>
      <c r="T6" s="696" t="s">
        <v>471</v>
      </c>
      <c r="U6" s="710" t="s">
        <v>491</v>
      </c>
      <c r="V6" s="708" t="s">
        <v>481</v>
      </c>
      <c r="W6" s="196"/>
      <c r="X6" s="709"/>
      <c r="Y6" s="709"/>
      <c r="Z6" s="707"/>
      <c r="AA6" s="71"/>
      <c r="AB6" s="620" t="s">
        <v>260</v>
      </c>
      <c r="AC6" s="621"/>
      <c r="AD6" s="634"/>
      <c r="AE6" s="635"/>
      <c r="AF6" s="106"/>
      <c r="AG6" s="8"/>
      <c r="AH6" s="636"/>
      <c r="AI6" s="633" t="s">
        <v>258</v>
      </c>
      <c r="AJ6" s="713" t="s">
        <v>259</v>
      </c>
      <c r="AK6" s="97"/>
      <c r="AL6" s="639"/>
      <c r="AM6" s="106"/>
      <c r="BG6" t="s">
        <v>492</v>
      </c>
      <c r="BS6" s="727"/>
      <c r="BT6" s="728" t="s">
        <v>493</v>
      </c>
      <c r="BU6" s="673"/>
      <c r="BV6" s="674"/>
      <c r="BW6" s="674"/>
      <c r="BX6" s="674"/>
      <c r="BY6" s="674"/>
      <c r="BZ6" s="675"/>
      <c r="CA6" s="731"/>
      <c r="CB6" t="s">
        <v>494</v>
      </c>
    </row>
    <row r="7" ht="30" customHeight="1" spans="1:80">
      <c r="A7" s="3"/>
      <c r="B7" s="10" t="s">
        <v>183</v>
      </c>
      <c r="C7" s="22"/>
      <c r="D7" s="22"/>
      <c r="E7" s="772"/>
      <c r="F7" s="27"/>
      <c r="G7" s="28"/>
      <c r="H7" s="28"/>
      <c r="I7" s="683" t="s">
        <v>308</v>
      </c>
      <c r="J7" s="682" t="s">
        <v>495</v>
      </c>
      <c r="K7" s="682" t="s">
        <v>467</v>
      </c>
      <c r="L7" s="684">
        <v>15</v>
      </c>
      <c r="M7" s="196"/>
      <c r="N7" s="692" t="s">
        <v>488</v>
      </c>
      <c r="O7" s="683" t="s">
        <v>489</v>
      </c>
      <c r="P7" s="693">
        <v>44595</v>
      </c>
      <c r="Q7" s="697">
        <v>-7</v>
      </c>
      <c r="R7" s="690"/>
      <c r="S7" s="46" t="s">
        <v>470</v>
      </c>
      <c r="T7" s="698" t="s">
        <v>496</v>
      </c>
      <c r="U7" s="710" t="s">
        <v>472</v>
      </c>
      <c r="V7" s="708" t="s">
        <v>481</v>
      </c>
      <c r="W7" s="196"/>
      <c r="X7" s="709"/>
      <c r="Y7" s="709"/>
      <c r="Z7" s="707"/>
      <c r="AA7" s="71"/>
      <c r="AB7" s="72">
        <v>44599</v>
      </c>
      <c r="AC7" s="622" t="s">
        <v>263</v>
      </c>
      <c r="AD7" s="79"/>
      <c r="AE7" s="105" t="s">
        <v>256</v>
      </c>
      <c r="AF7" s="106"/>
      <c r="AG7" s="8"/>
      <c r="AH7" s="636"/>
      <c r="AI7" s="633" t="s">
        <v>261</v>
      </c>
      <c r="AJ7" s="713" t="s">
        <v>262</v>
      </c>
      <c r="AK7" s="303"/>
      <c r="AL7" s="105"/>
      <c r="AM7" s="106"/>
      <c r="BS7" s="727"/>
      <c r="BT7" s="728"/>
      <c r="BU7" s="730"/>
      <c r="BV7" s="730"/>
      <c r="BW7" s="730"/>
      <c r="BX7" s="730"/>
      <c r="BY7" s="728"/>
      <c r="BZ7" s="733"/>
      <c r="CA7" s="731"/>
      <c r="CB7" t="s">
        <v>497</v>
      </c>
    </row>
    <row r="8" ht="30" customHeight="1" spans="1:79">
      <c r="A8" s="3"/>
      <c r="B8" s="193" t="s">
        <v>195</v>
      </c>
      <c r="C8" s="22"/>
      <c r="D8" s="22"/>
      <c r="E8" s="772"/>
      <c r="F8" s="27"/>
      <c r="G8" s="28"/>
      <c r="H8" s="28"/>
      <c r="I8" s="683" t="s">
        <v>310</v>
      </c>
      <c r="J8" s="682" t="s">
        <v>498</v>
      </c>
      <c r="K8" s="685" t="s">
        <v>277</v>
      </c>
      <c r="L8" s="686">
        <v>18</v>
      </c>
      <c r="M8" s="196"/>
      <c r="N8" s="692" t="s">
        <v>262</v>
      </c>
      <c r="O8" s="683" t="s">
        <v>489</v>
      </c>
      <c r="P8" s="693">
        <v>44595</v>
      </c>
      <c r="Q8" s="52"/>
      <c r="R8" s="690">
        <v>44599</v>
      </c>
      <c r="S8" s="46" t="s">
        <v>479</v>
      </c>
      <c r="T8" s="699" t="s">
        <v>471</v>
      </c>
      <c r="U8" s="710" t="s">
        <v>491</v>
      </c>
      <c r="V8" s="704" t="s">
        <v>473</v>
      </c>
      <c r="W8" s="196">
        <v>44602</v>
      </c>
      <c r="X8" s="709" t="s">
        <v>474</v>
      </c>
      <c r="Y8" s="706" t="s">
        <v>482</v>
      </c>
      <c r="Z8" s="707"/>
      <c r="AA8" s="71"/>
      <c r="AB8" s="80">
        <v>44599</v>
      </c>
      <c r="AC8" s="625" t="s">
        <v>266</v>
      </c>
      <c r="AD8" s="82"/>
      <c r="AE8" s="109" t="s">
        <v>256</v>
      </c>
      <c r="AF8" s="106"/>
      <c r="AG8" s="8"/>
      <c r="AH8" s="714"/>
      <c r="AI8" s="633" t="s">
        <v>264</v>
      </c>
      <c r="AJ8" s="713" t="s">
        <v>265</v>
      </c>
      <c r="AK8" s="303"/>
      <c r="AL8" s="639"/>
      <c r="AM8" s="106"/>
      <c r="BS8" s="727"/>
      <c r="BT8" s="728" t="s">
        <v>499</v>
      </c>
      <c r="BU8" s="751" t="s">
        <v>118</v>
      </c>
      <c r="BV8" s="752" t="s">
        <v>305</v>
      </c>
      <c r="BW8" s="752"/>
      <c r="BX8" s="752"/>
      <c r="BY8" s="753" t="s">
        <v>276</v>
      </c>
      <c r="BZ8" s="762" t="s">
        <v>478</v>
      </c>
      <c r="CA8" s="731"/>
    </row>
    <row r="9" ht="30" customHeight="1" spans="1:80">
      <c r="A9" s="3"/>
      <c r="B9" s="186" t="s">
        <v>96</v>
      </c>
      <c r="C9" s="22"/>
      <c r="D9" s="3"/>
      <c r="E9" s="773"/>
      <c r="F9" s="27"/>
      <c r="G9" s="28"/>
      <c r="H9" s="28"/>
      <c r="I9" s="683" t="s">
        <v>313</v>
      </c>
      <c r="J9" s="682" t="s">
        <v>500</v>
      </c>
      <c r="K9" s="682" t="s">
        <v>467</v>
      </c>
      <c r="L9" s="686">
        <v>19</v>
      </c>
      <c r="M9" s="196"/>
      <c r="N9" s="692" t="s">
        <v>468</v>
      </c>
      <c r="O9" s="683" t="s">
        <v>489</v>
      </c>
      <c r="P9" s="693">
        <v>44595</v>
      </c>
      <c r="Q9" s="700">
        <v>-3</v>
      </c>
      <c r="R9" s="690"/>
      <c r="S9" s="46" t="s">
        <v>490</v>
      </c>
      <c r="T9" s="777" t="s">
        <v>471</v>
      </c>
      <c r="U9" s="710" t="s">
        <v>491</v>
      </c>
      <c r="V9" s="708" t="s">
        <v>481</v>
      </c>
      <c r="W9" s="196"/>
      <c r="X9" s="709"/>
      <c r="Y9" s="709"/>
      <c r="Z9" s="707"/>
      <c r="AA9" s="71"/>
      <c r="AB9" s="83">
        <v>44599</v>
      </c>
      <c r="AC9" s="623" t="s">
        <v>190</v>
      </c>
      <c r="AD9" s="84"/>
      <c r="AE9" s="110" t="s">
        <v>256</v>
      </c>
      <c r="AF9" s="106"/>
      <c r="AG9" s="8"/>
      <c r="AH9" s="636"/>
      <c r="AI9" s="633" t="s">
        <v>267</v>
      </c>
      <c r="AJ9" s="713" t="s">
        <v>268</v>
      </c>
      <c r="AK9" s="643"/>
      <c r="AL9" s="642"/>
      <c r="AM9" s="106"/>
      <c r="BS9" s="727"/>
      <c r="BT9" s="728"/>
      <c r="BU9" s="754" t="s">
        <v>251</v>
      </c>
      <c r="BV9" s="315" t="s">
        <v>305</v>
      </c>
      <c r="BW9" s="315"/>
      <c r="BX9" s="315"/>
      <c r="BY9" s="755" t="s">
        <v>254</v>
      </c>
      <c r="BZ9" s="763" t="s">
        <v>501</v>
      </c>
      <c r="CA9" s="731"/>
      <c r="CB9" s="300"/>
    </row>
    <row r="10" ht="30" customHeight="1" spans="1:80">
      <c r="A10" s="3"/>
      <c r="B10" s="186" t="s">
        <v>197</v>
      </c>
      <c r="C10" s="22">
        <v>5</v>
      </c>
      <c r="D10" s="3"/>
      <c r="E10" s="773"/>
      <c r="F10" s="27"/>
      <c r="G10" s="28"/>
      <c r="H10" s="28"/>
      <c r="I10" s="683" t="s">
        <v>315</v>
      </c>
      <c r="J10" s="682" t="s">
        <v>502</v>
      </c>
      <c r="K10" s="46">
        <v>40</v>
      </c>
      <c r="L10" s="397">
        <v>12</v>
      </c>
      <c r="M10" s="196"/>
      <c r="N10" s="692" t="s">
        <v>262</v>
      </c>
      <c r="O10" s="683" t="s">
        <v>489</v>
      </c>
      <c r="P10" s="693">
        <v>44595</v>
      </c>
      <c r="Q10" s="52"/>
      <c r="R10" s="690">
        <v>44601</v>
      </c>
      <c r="S10" s="46" t="s">
        <v>470</v>
      </c>
      <c r="T10" s="702" t="s">
        <v>496</v>
      </c>
      <c r="U10" s="710" t="s">
        <v>491</v>
      </c>
      <c r="V10" s="704" t="s">
        <v>473</v>
      </c>
      <c r="W10" s="196">
        <v>44604</v>
      </c>
      <c r="X10" s="709" t="s">
        <v>474</v>
      </c>
      <c r="Y10" s="706" t="s">
        <v>50</v>
      </c>
      <c r="Z10" s="707"/>
      <c r="AA10" s="71"/>
      <c r="AB10" s="628" t="s">
        <v>260</v>
      </c>
      <c r="AC10" s="627"/>
      <c r="AD10" s="648"/>
      <c r="AE10" s="649"/>
      <c r="AF10" s="106"/>
      <c r="AG10" s="8"/>
      <c r="AH10" s="96"/>
      <c r="AI10" s="633" t="s">
        <v>269</v>
      </c>
      <c r="AJ10" s="713">
        <v>12</v>
      </c>
      <c r="AK10" s="643"/>
      <c r="AL10" s="639"/>
      <c r="AM10" s="106"/>
      <c r="BF10" t="s">
        <v>503</v>
      </c>
      <c r="BS10" s="727"/>
      <c r="BT10" s="728"/>
      <c r="BU10" s="754" t="s">
        <v>453</v>
      </c>
      <c r="BV10" s="315" t="s">
        <v>504</v>
      </c>
      <c r="BW10" s="315"/>
      <c r="BX10" s="315"/>
      <c r="BY10" s="755" t="s">
        <v>454</v>
      </c>
      <c r="BZ10" s="763" t="s">
        <v>469</v>
      </c>
      <c r="CA10" s="731"/>
      <c r="CB10" t="s">
        <v>505</v>
      </c>
    </row>
    <row r="11" ht="30" customHeight="1" spans="1:80">
      <c r="A11" s="3"/>
      <c r="B11" s="186" t="s">
        <v>199</v>
      </c>
      <c r="C11" s="22"/>
      <c r="D11" s="3"/>
      <c r="E11" s="773"/>
      <c r="F11" s="27"/>
      <c r="G11" s="28"/>
      <c r="H11" s="28"/>
      <c r="I11" s="683" t="s">
        <v>57</v>
      </c>
      <c r="J11" s="682" t="s">
        <v>506</v>
      </c>
      <c r="K11" s="46" t="s">
        <v>478</v>
      </c>
      <c r="L11" s="684">
        <v>13</v>
      </c>
      <c r="M11" s="196"/>
      <c r="N11" s="692" t="s">
        <v>488</v>
      </c>
      <c r="O11" s="683" t="s">
        <v>469</v>
      </c>
      <c r="P11" s="693">
        <v>44595</v>
      </c>
      <c r="Q11" s="52"/>
      <c r="R11" s="690">
        <v>44603</v>
      </c>
      <c r="S11" s="46" t="s">
        <v>479</v>
      </c>
      <c r="T11" s="699" t="s">
        <v>471</v>
      </c>
      <c r="U11" s="710" t="s">
        <v>491</v>
      </c>
      <c r="V11" s="704" t="s">
        <v>473</v>
      </c>
      <c r="W11" s="196">
        <v>44605</v>
      </c>
      <c r="X11" s="709" t="s">
        <v>474</v>
      </c>
      <c r="Y11" s="706" t="s">
        <v>482</v>
      </c>
      <c r="Z11" s="707"/>
      <c r="AA11" s="71"/>
      <c r="AB11" s="80">
        <v>44599</v>
      </c>
      <c r="AC11" s="625" t="s">
        <v>263</v>
      </c>
      <c r="AD11" s="82"/>
      <c r="AE11" s="109" t="s">
        <v>256</v>
      </c>
      <c r="AF11" s="106"/>
      <c r="AG11" s="8"/>
      <c r="AH11" s="636"/>
      <c r="AI11" s="632" t="s">
        <v>186</v>
      </c>
      <c r="AJ11" s="74"/>
      <c r="AK11" s="303"/>
      <c r="AL11" s="639"/>
      <c r="AM11" s="106"/>
      <c r="BS11" s="727"/>
      <c r="BT11" s="728"/>
      <c r="BU11" s="754" t="s">
        <v>507</v>
      </c>
      <c r="BV11" s="315" t="s">
        <v>508</v>
      </c>
      <c r="BW11" s="315"/>
      <c r="BX11" s="315"/>
      <c r="BY11" s="755"/>
      <c r="BZ11" s="763"/>
      <c r="CA11" s="731"/>
      <c r="CB11" t="s">
        <v>465</v>
      </c>
    </row>
    <row r="12" ht="30" customHeight="1" spans="1:80">
      <c r="A12" s="3"/>
      <c r="B12" s="10" t="s">
        <v>184</v>
      </c>
      <c r="C12" s="10"/>
      <c r="D12" s="3"/>
      <c r="E12" s="773"/>
      <c r="F12" s="27"/>
      <c r="G12" s="28"/>
      <c r="H12" s="28"/>
      <c r="I12" s="683" t="s">
        <v>318</v>
      </c>
      <c r="J12" s="682" t="s">
        <v>487</v>
      </c>
      <c r="K12" s="46" t="s">
        <v>509</v>
      </c>
      <c r="L12" s="397">
        <v>14</v>
      </c>
      <c r="M12" s="196"/>
      <c r="N12" s="692" t="s">
        <v>488</v>
      </c>
      <c r="O12" s="683" t="s">
        <v>469</v>
      </c>
      <c r="P12" s="693">
        <v>44595</v>
      </c>
      <c r="Q12" s="52">
        <v>-10</v>
      </c>
      <c r="R12" s="690"/>
      <c r="S12" s="46" t="s">
        <v>490</v>
      </c>
      <c r="T12" s="777" t="s">
        <v>471</v>
      </c>
      <c r="U12" s="703" t="s">
        <v>472</v>
      </c>
      <c r="V12" s="708" t="s">
        <v>481</v>
      </c>
      <c r="W12" s="196"/>
      <c r="X12" s="709"/>
      <c r="Y12" s="709"/>
      <c r="Z12" s="707"/>
      <c r="AA12" s="71"/>
      <c r="AB12" s="72">
        <v>44598</v>
      </c>
      <c r="AC12" s="622" t="s">
        <v>272</v>
      </c>
      <c r="AD12" s="79"/>
      <c r="AE12" s="105" t="s">
        <v>256</v>
      </c>
      <c r="AF12" s="106"/>
      <c r="AG12" s="8"/>
      <c r="AH12" s="72"/>
      <c r="AI12" s="633" t="s">
        <v>270</v>
      </c>
      <c r="AJ12" s="713" t="s">
        <v>271</v>
      </c>
      <c r="AK12" s="74"/>
      <c r="AL12" s="639"/>
      <c r="AM12" s="106"/>
      <c r="BS12" s="727"/>
      <c r="BT12" s="728"/>
      <c r="BU12" s="756" t="s">
        <v>510</v>
      </c>
      <c r="BV12" s="757">
        <v>20220203</v>
      </c>
      <c r="BW12" s="741"/>
      <c r="BX12" s="741"/>
      <c r="BY12" s="741"/>
      <c r="BZ12" s="764" t="s">
        <v>289</v>
      </c>
      <c r="CA12" s="729"/>
      <c r="CB12" t="s">
        <v>465</v>
      </c>
    </row>
    <row r="13" ht="30" customHeight="1" spans="1:79">
      <c r="A13" s="3"/>
      <c r="B13" s="186" t="s">
        <v>200</v>
      </c>
      <c r="C13" s="22">
        <v>20</v>
      </c>
      <c r="D13" s="3"/>
      <c r="E13" s="773"/>
      <c r="F13" s="27"/>
      <c r="G13" s="28"/>
      <c r="H13" s="28"/>
      <c r="I13" s="683" t="s">
        <v>319</v>
      </c>
      <c r="J13" s="682" t="s">
        <v>511</v>
      </c>
      <c r="K13" s="46" t="s">
        <v>478</v>
      </c>
      <c r="L13" s="684">
        <v>15</v>
      </c>
      <c r="M13" s="196"/>
      <c r="N13" s="692" t="s">
        <v>262</v>
      </c>
      <c r="O13" s="683" t="s">
        <v>469</v>
      </c>
      <c r="P13" s="693">
        <v>44595</v>
      </c>
      <c r="Q13" s="700">
        <v>-5</v>
      </c>
      <c r="R13" s="690"/>
      <c r="S13" s="46" t="s">
        <v>470</v>
      </c>
      <c r="T13" s="702" t="s">
        <v>496</v>
      </c>
      <c r="U13" s="710" t="s">
        <v>491</v>
      </c>
      <c r="V13" s="704" t="s">
        <v>473</v>
      </c>
      <c r="W13" s="196">
        <v>44607</v>
      </c>
      <c r="X13" s="709"/>
      <c r="Y13" s="709"/>
      <c r="Z13" s="707"/>
      <c r="AA13" s="71"/>
      <c r="AB13" s="87">
        <v>44594</v>
      </c>
      <c r="AC13" s="625" t="s">
        <v>274</v>
      </c>
      <c r="AD13" s="82"/>
      <c r="AE13" s="109" t="s">
        <v>256</v>
      </c>
      <c r="AF13" s="106"/>
      <c r="AG13" s="8"/>
      <c r="AH13" s="636"/>
      <c r="AI13" s="633" t="s">
        <v>118</v>
      </c>
      <c r="AJ13" s="713" t="s">
        <v>305</v>
      </c>
      <c r="AL13" s="639"/>
      <c r="AM13" s="106"/>
      <c r="BS13" s="727"/>
      <c r="BT13" s="728"/>
      <c r="BU13" s="756" t="s">
        <v>512</v>
      </c>
      <c r="BV13" s="757" t="s">
        <v>513</v>
      </c>
      <c r="BW13" s="315"/>
      <c r="BX13" s="315"/>
      <c r="BY13" s="315"/>
      <c r="BZ13" s="765"/>
      <c r="CA13" s="729"/>
    </row>
    <row r="14" ht="30" customHeight="1" spans="1:79">
      <c r="A14" s="3"/>
      <c r="B14" s="186" t="s">
        <v>201</v>
      </c>
      <c r="C14" s="22">
        <v>30</v>
      </c>
      <c r="D14" s="3"/>
      <c r="E14" s="773"/>
      <c r="F14" s="27"/>
      <c r="G14" s="28"/>
      <c r="H14" s="28"/>
      <c r="I14" s="683" t="s">
        <v>321</v>
      </c>
      <c r="J14" s="682" t="s">
        <v>514</v>
      </c>
      <c r="K14" s="46" t="s">
        <v>478</v>
      </c>
      <c r="L14" s="684">
        <v>16</v>
      </c>
      <c r="M14" s="196"/>
      <c r="N14" s="692" t="s">
        <v>468</v>
      </c>
      <c r="O14" s="683" t="s">
        <v>469</v>
      </c>
      <c r="P14" s="693">
        <v>44595</v>
      </c>
      <c r="Q14" s="694"/>
      <c r="R14" s="690">
        <v>44598</v>
      </c>
      <c r="S14" s="46" t="s">
        <v>479</v>
      </c>
      <c r="T14" s="699" t="s">
        <v>471</v>
      </c>
      <c r="U14" s="710" t="s">
        <v>491</v>
      </c>
      <c r="V14" s="708" t="s">
        <v>481</v>
      </c>
      <c r="W14" s="196"/>
      <c r="X14" s="709"/>
      <c r="Y14" s="709"/>
      <c r="Z14" s="707"/>
      <c r="AA14" s="71"/>
      <c r="AB14" s="88">
        <v>44594</v>
      </c>
      <c r="AC14" s="622" t="s">
        <v>190</v>
      </c>
      <c r="AD14" s="79"/>
      <c r="AE14" s="105" t="s">
        <v>256</v>
      </c>
      <c r="AF14" s="106"/>
      <c r="AG14" s="8"/>
      <c r="AH14" s="640"/>
      <c r="AI14" s="633" t="s">
        <v>275</v>
      </c>
      <c r="AJ14" s="713">
        <v>18324065</v>
      </c>
      <c r="AK14" s="303"/>
      <c r="AL14" s="105"/>
      <c r="AM14" s="106"/>
      <c r="BS14" s="727"/>
      <c r="BT14" s="728"/>
      <c r="BU14" s="758"/>
      <c r="BV14" s="741"/>
      <c r="BW14" s="741"/>
      <c r="BX14" s="741"/>
      <c r="BY14" s="741"/>
      <c r="BZ14" s="764"/>
      <c r="CA14" s="729"/>
    </row>
    <row r="15" ht="30" customHeight="1" spans="1:79">
      <c r="A15" s="3"/>
      <c r="B15" s="10" t="s">
        <v>185</v>
      </c>
      <c r="C15" s="22"/>
      <c r="D15" s="3"/>
      <c r="E15" s="773"/>
      <c r="F15" s="27"/>
      <c r="G15" s="28"/>
      <c r="H15" s="28"/>
      <c r="I15" s="683" t="s">
        <v>321</v>
      </c>
      <c r="J15" s="682" t="s">
        <v>515</v>
      </c>
      <c r="K15" s="46" t="s">
        <v>509</v>
      </c>
      <c r="L15" s="684">
        <v>17</v>
      </c>
      <c r="M15" s="196"/>
      <c r="N15" s="692" t="s">
        <v>468</v>
      </c>
      <c r="O15" s="683" t="s">
        <v>469</v>
      </c>
      <c r="P15" s="693">
        <v>44595</v>
      </c>
      <c r="Q15" s="694"/>
      <c r="R15" s="690">
        <v>44598</v>
      </c>
      <c r="S15" s="46" t="s">
        <v>490</v>
      </c>
      <c r="T15" s="691" t="s">
        <v>471</v>
      </c>
      <c r="U15" s="710" t="s">
        <v>491</v>
      </c>
      <c r="V15" s="708" t="s">
        <v>481</v>
      </c>
      <c r="W15" s="196"/>
      <c r="X15" s="709"/>
      <c r="Y15" s="709"/>
      <c r="Z15" s="707"/>
      <c r="AA15" s="71"/>
      <c r="AB15" s="80">
        <v>44592</v>
      </c>
      <c r="AC15" s="624" t="s">
        <v>273</v>
      </c>
      <c r="AD15" s="81"/>
      <c r="AE15" s="109" t="s">
        <v>256</v>
      </c>
      <c r="AF15" s="106"/>
      <c r="AG15" s="8"/>
      <c r="AH15" s="636"/>
      <c r="AI15" s="633" t="s">
        <v>251</v>
      </c>
      <c r="AJ15" s="713" t="s">
        <v>477</v>
      </c>
      <c r="AK15" s="641"/>
      <c r="AL15" s="639"/>
      <c r="AM15" s="106"/>
      <c r="BS15" s="727"/>
      <c r="BT15" s="728"/>
      <c r="BU15" s="759"/>
      <c r="BV15" s="315"/>
      <c r="BW15" s="315"/>
      <c r="BX15" s="315"/>
      <c r="BY15" s="315"/>
      <c r="BZ15" s="765"/>
      <c r="CA15" s="729"/>
    </row>
    <row r="16" ht="30" customHeight="1" spans="1:79">
      <c r="A16" s="3"/>
      <c r="B16" s="199" t="s">
        <v>186</v>
      </c>
      <c r="C16" s="200">
        <v>1200</v>
      </c>
      <c r="D16" s="201"/>
      <c r="E16" s="773"/>
      <c r="F16" s="33"/>
      <c r="G16" s="203"/>
      <c r="H16" s="203"/>
      <c r="I16" s="203"/>
      <c r="J16" s="203"/>
      <c r="K16" s="775"/>
      <c r="L16" s="775"/>
      <c r="M16" s="224"/>
      <c r="N16" s="224"/>
      <c r="O16" s="775"/>
      <c r="P16" s="775"/>
      <c r="Q16" s="775"/>
      <c r="R16" s="224"/>
      <c r="S16" s="224"/>
      <c r="T16" s="224"/>
      <c r="U16" s="224"/>
      <c r="V16" s="224"/>
      <c r="W16" s="224"/>
      <c r="X16" s="224"/>
      <c r="Y16" s="224"/>
      <c r="Z16" s="89"/>
      <c r="AA16" s="6"/>
      <c r="AB16" s="72">
        <v>44591</v>
      </c>
      <c r="AC16" s="618" t="s">
        <v>278</v>
      </c>
      <c r="AD16" s="74"/>
      <c r="AE16" s="105" t="s">
        <v>256</v>
      </c>
      <c r="AF16" s="103"/>
      <c r="AG16" s="629"/>
      <c r="AH16" s="636"/>
      <c r="AI16" s="637" t="s">
        <v>276</v>
      </c>
      <c r="AJ16" s="713" t="s">
        <v>277</v>
      </c>
      <c r="AK16" s="97"/>
      <c r="AL16" s="639"/>
      <c r="AM16" s="103"/>
      <c r="BS16" s="727"/>
      <c r="BT16" s="728"/>
      <c r="BU16" s="758"/>
      <c r="BV16" s="741"/>
      <c r="BW16" s="741"/>
      <c r="BX16" s="741"/>
      <c r="BY16" s="741"/>
      <c r="BZ16" s="764"/>
      <c r="CA16" s="729"/>
    </row>
    <row r="17" ht="30" customHeight="1" spans="1:79">
      <c r="A17" s="3"/>
      <c r="B17" s="199" t="s">
        <v>187</v>
      </c>
      <c r="C17" s="200">
        <v>1200</v>
      </c>
      <c r="D17" s="201"/>
      <c r="E17" s="773"/>
      <c r="F17" s="33"/>
      <c r="G17" s="203"/>
      <c r="H17" s="203"/>
      <c r="I17" s="203"/>
      <c r="J17" s="203"/>
      <c r="K17" s="775"/>
      <c r="L17" s="775"/>
      <c r="M17" s="224"/>
      <c r="N17" s="224"/>
      <c r="O17" s="775"/>
      <c r="P17" s="775"/>
      <c r="Q17" s="775"/>
      <c r="R17" s="224"/>
      <c r="S17" s="224"/>
      <c r="T17" s="56"/>
      <c r="U17" s="56"/>
      <c r="V17" s="56"/>
      <c r="W17" s="224"/>
      <c r="X17" s="224"/>
      <c r="Y17" s="224"/>
      <c r="Z17" s="91"/>
      <c r="AA17" s="6"/>
      <c r="AB17" s="80">
        <v>44589</v>
      </c>
      <c r="AC17" s="624" t="s">
        <v>280</v>
      </c>
      <c r="AD17" s="81"/>
      <c r="AE17" s="109" t="s">
        <v>281</v>
      </c>
      <c r="AF17" s="103"/>
      <c r="AG17" s="629"/>
      <c r="AH17" s="636"/>
      <c r="AI17" s="633" t="s">
        <v>279</v>
      </c>
      <c r="AJ17" s="715">
        <v>33</v>
      </c>
      <c r="AK17" s="97"/>
      <c r="AL17" s="639"/>
      <c r="AM17" s="103"/>
      <c r="BS17" s="727"/>
      <c r="BT17" s="728"/>
      <c r="BU17" s="758"/>
      <c r="BV17" s="741"/>
      <c r="BW17" s="741"/>
      <c r="BX17" s="741"/>
      <c r="BY17" s="741"/>
      <c r="BZ17" s="764"/>
      <c r="CA17" s="729"/>
    </row>
    <row r="18" ht="30" customHeight="1" spans="1:79">
      <c r="A18" s="3"/>
      <c r="B18" s="193" t="s">
        <v>188</v>
      </c>
      <c r="C18" s="22"/>
      <c r="D18" s="3"/>
      <c r="E18" s="773"/>
      <c r="F18" s="33"/>
      <c r="G18" s="203"/>
      <c r="H18" s="203"/>
      <c r="I18" s="203"/>
      <c r="J18" s="203"/>
      <c r="K18" s="775"/>
      <c r="L18" s="775"/>
      <c r="M18" s="224"/>
      <c r="N18" s="224"/>
      <c r="O18" s="775"/>
      <c r="P18" s="775"/>
      <c r="Q18" s="775"/>
      <c r="R18" s="224"/>
      <c r="S18" s="224"/>
      <c r="T18" s="224"/>
      <c r="U18" s="224"/>
      <c r="V18" s="711"/>
      <c r="W18" s="711"/>
      <c r="X18" s="224"/>
      <c r="Y18" s="224"/>
      <c r="Z18" s="91"/>
      <c r="AA18" s="6"/>
      <c r="AB18" s="92">
        <v>44587</v>
      </c>
      <c r="AC18" s="626" t="s">
        <v>282</v>
      </c>
      <c r="AD18" s="93"/>
      <c r="AE18" s="112" t="s">
        <v>281</v>
      </c>
      <c r="AF18" s="103"/>
      <c r="AG18" s="629"/>
      <c r="AH18" s="636"/>
      <c r="AI18" s="633" t="s">
        <v>113</v>
      </c>
      <c r="AJ18" s="715">
        <v>120</v>
      </c>
      <c r="AK18" s="303"/>
      <c r="AL18" s="639"/>
      <c r="AM18" s="103"/>
      <c r="BS18" s="727"/>
      <c r="BT18" s="728"/>
      <c r="BU18" s="760" t="s">
        <v>516</v>
      </c>
      <c r="BV18" s="761"/>
      <c r="BW18" s="761"/>
      <c r="BX18" s="761"/>
      <c r="BY18" s="761"/>
      <c r="BZ18" s="766"/>
      <c r="CA18" s="729"/>
    </row>
    <row r="19" ht="30" customHeight="1" spans="1:79">
      <c r="A19" s="41"/>
      <c r="B19" s="41"/>
      <c r="C19" s="41"/>
      <c r="D19" s="41"/>
      <c r="E19" s="773"/>
      <c r="F19" s="33"/>
      <c r="G19" s="203"/>
      <c r="H19" s="203"/>
      <c r="I19" s="203"/>
      <c r="J19" s="203"/>
      <c r="K19" s="775"/>
      <c r="L19" s="775"/>
      <c r="M19" s="224"/>
      <c r="N19" s="224"/>
      <c r="O19" s="775"/>
      <c r="P19" s="775"/>
      <c r="Q19" s="775"/>
      <c r="R19" s="224"/>
      <c r="S19" s="224"/>
      <c r="T19" s="224"/>
      <c r="U19" s="224"/>
      <c r="V19" s="224"/>
      <c r="W19" s="224"/>
      <c r="X19" s="224"/>
      <c r="Y19" s="224"/>
      <c r="Z19" s="91"/>
      <c r="AA19" s="6"/>
      <c r="AB19" s="85" t="s">
        <v>283</v>
      </c>
      <c r="AC19" s="627"/>
      <c r="AD19" s="86"/>
      <c r="AE19" s="111"/>
      <c r="AF19" s="103"/>
      <c r="AG19" s="629"/>
      <c r="AH19" s="640"/>
      <c r="AI19" s="633" t="s">
        <v>114</v>
      </c>
      <c r="AJ19" s="713">
        <v>13</v>
      </c>
      <c r="AK19" s="303"/>
      <c r="AL19" s="639"/>
      <c r="AM19" s="103"/>
      <c r="BS19" s="727"/>
      <c r="BT19" s="728"/>
      <c r="BU19" s="730"/>
      <c r="BV19" s="730"/>
      <c r="BW19" s="730"/>
      <c r="BX19" s="730"/>
      <c r="BY19" s="730"/>
      <c r="BZ19" s="730"/>
      <c r="CA19" s="729"/>
    </row>
    <row r="20" ht="30" customHeight="1" spans="1:79">
      <c r="A20" s="41"/>
      <c r="B20" s="41"/>
      <c r="C20" s="41"/>
      <c r="D20" s="41"/>
      <c r="E20" s="773"/>
      <c r="F20" s="33"/>
      <c r="G20" s="203"/>
      <c r="H20" s="203"/>
      <c r="I20" s="203"/>
      <c r="J20" s="203"/>
      <c r="K20" s="775"/>
      <c r="L20" s="775"/>
      <c r="M20" s="224"/>
      <c r="N20" s="224"/>
      <c r="O20" s="775"/>
      <c r="P20" s="775"/>
      <c r="Q20" s="775"/>
      <c r="R20" s="224"/>
      <c r="S20" s="224"/>
      <c r="T20" s="224"/>
      <c r="U20" s="224"/>
      <c r="V20" s="224"/>
      <c r="W20" s="224"/>
      <c r="X20" s="224"/>
      <c r="Y20" s="224"/>
      <c r="Z20" s="91"/>
      <c r="AA20" s="6"/>
      <c r="AB20" s="80">
        <v>44581</v>
      </c>
      <c r="AC20" s="624" t="s">
        <v>286</v>
      </c>
      <c r="AD20" s="81"/>
      <c r="AE20" s="109" t="s">
        <v>281</v>
      </c>
      <c r="AF20" s="103"/>
      <c r="AG20" s="629"/>
      <c r="AH20" s="636"/>
      <c r="AI20" s="633" t="s">
        <v>284</v>
      </c>
      <c r="AJ20" s="713" t="s">
        <v>285</v>
      </c>
      <c r="AK20" s="74"/>
      <c r="AL20" s="644"/>
      <c r="AM20" s="103" t="s">
        <v>289</v>
      </c>
      <c r="BS20" s="727"/>
      <c r="BT20" s="730"/>
      <c r="BU20" s="730"/>
      <c r="BV20" s="730"/>
      <c r="BW20" s="730"/>
      <c r="BX20" s="730"/>
      <c r="BY20" s="730"/>
      <c r="BZ20" s="415" t="s">
        <v>517</v>
      </c>
      <c r="CA20" s="729"/>
    </row>
    <row r="21" ht="30" customHeight="1" spans="1:79">
      <c r="A21" s="41"/>
      <c r="B21" s="41"/>
      <c r="C21" s="41"/>
      <c r="D21" s="41"/>
      <c r="E21" s="773"/>
      <c r="F21" s="36"/>
      <c r="G21" s="315"/>
      <c r="H21" s="315"/>
      <c r="I21" s="315"/>
      <c r="J21" s="315"/>
      <c r="K21" s="776"/>
      <c r="L21" s="776"/>
      <c r="M21" s="364"/>
      <c r="N21" s="364"/>
      <c r="O21" s="776"/>
      <c r="P21" s="776"/>
      <c r="Q21" s="776"/>
      <c r="R21" s="364"/>
      <c r="S21" s="364"/>
      <c r="T21" s="364"/>
      <c r="U21" s="364"/>
      <c r="V21" s="364"/>
      <c r="W21" s="364"/>
      <c r="X21" s="364"/>
      <c r="Y21" s="364"/>
      <c r="Z21" s="94"/>
      <c r="AA21" s="6"/>
      <c r="AB21" s="95"/>
      <c r="AC21" s="84"/>
      <c r="AD21" s="84"/>
      <c r="AE21" s="110"/>
      <c r="AF21" s="103"/>
      <c r="AG21" s="629"/>
      <c r="AH21" s="636"/>
      <c r="AI21" s="632" t="s">
        <v>35</v>
      </c>
      <c r="AJ21" s="713"/>
      <c r="AK21" s="643"/>
      <c r="AL21" s="639"/>
      <c r="AM21" s="103"/>
      <c r="BS21" s="727"/>
      <c r="BT21" s="730"/>
      <c r="BU21" s="730"/>
      <c r="BV21" s="730"/>
      <c r="BW21" s="730"/>
      <c r="BX21" s="730"/>
      <c r="BY21" s="730"/>
      <c r="BZ21" s="730"/>
      <c r="CA21" s="729"/>
    </row>
    <row r="22" ht="46" customHeight="1" spans="1:79">
      <c r="A22" s="41"/>
      <c r="B22" s="41"/>
      <c r="C22" s="41"/>
      <c r="D22" s="41"/>
      <c r="E22" s="773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629"/>
      <c r="AH22" s="96"/>
      <c r="AI22" s="633" t="s">
        <v>80</v>
      </c>
      <c r="AJ22" s="713">
        <v>36</v>
      </c>
      <c r="AK22" s="643"/>
      <c r="AL22" s="113"/>
      <c r="AM22" s="101"/>
      <c r="BS22" s="746"/>
      <c r="BT22" s="747"/>
      <c r="BU22" s="747"/>
      <c r="BV22" s="747"/>
      <c r="BW22" s="747"/>
      <c r="BX22" s="747"/>
      <c r="BY22" s="747"/>
      <c r="BZ22" s="747"/>
      <c r="CA22" s="748"/>
    </row>
    <row r="23" ht="15" customHeight="1" spans="1:39">
      <c r="A23" s="41"/>
      <c r="B23" s="41"/>
      <c r="C23" s="41"/>
      <c r="D23" s="41"/>
      <c r="E23" s="774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647"/>
      <c r="AH23" s="96"/>
      <c r="AI23" s="633" t="s">
        <v>26</v>
      </c>
      <c r="AJ23" s="713">
        <v>40</v>
      </c>
      <c r="AK23" s="643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518</v>
      </c>
      <c r="X24" s="35"/>
      <c r="Y24" s="35"/>
      <c r="Z24" s="34"/>
      <c r="AA24" s="34"/>
      <c r="AB24" s="34"/>
      <c r="AC24" s="34"/>
      <c r="AD24" s="34"/>
      <c r="AE24" s="34"/>
      <c r="AH24" s="96"/>
      <c r="AI24" s="633" t="s">
        <v>287</v>
      </c>
      <c r="AJ24" s="713">
        <v>0</v>
      </c>
      <c r="AK24" s="643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633"/>
      <c r="AJ25" s="713"/>
      <c r="AK25" s="643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519</v>
      </c>
      <c r="Y26" s="35"/>
      <c r="Z26" s="34"/>
      <c r="AA26" s="34"/>
      <c r="AB26" s="34" t="s">
        <v>85</v>
      </c>
      <c r="AC26" s="34"/>
      <c r="AD26" s="34"/>
      <c r="AH26" s="716"/>
      <c r="AI26" s="364"/>
      <c r="AJ26" s="717"/>
      <c r="AK26" s="722"/>
      <c r="AL26" s="296"/>
    </row>
    <row r="27" s="163" customFormat="1" ht="17.25" spans="1:80">
      <c r="A27"/>
      <c r="B27"/>
      <c r="C27"/>
      <c r="D27"/>
      <c r="E27" s="375"/>
      <c r="F27" s="375" t="s">
        <v>87</v>
      </c>
      <c r="G27" s="375"/>
      <c r="H27" s="375"/>
      <c r="I27" s="375"/>
      <c r="J27" s="375"/>
      <c r="K27" s="386"/>
      <c r="L27" s="386"/>
      <c r="M27" s="385"/>
      <c r="N27" s="385"/>
      <c r="O27" s="386"/>
      <c r="P27" s="386"/>
      <c r="R27" s="385"/>
      <c r="S27" s="385"/>
      <c r="T27" s="385"/>
      <c r="U27" s="385"/>
      <c r="V27" s="385"/>
      <c r="W27" s="385"/>
      <c r="X27" s="385"/>
      <c r="Y27" s="385"/>
      <c r="Z27" s="375"/>
      <c r="AA27" s="375"/>
      <c r="AB27" s="375" t="s">
        <v>87</v>
      </c>
      <c r="AC27" s="375"/>
      <c r="AD27" s="375"/>
      <c r="BS27"/>
      <c r="BT27"/>
      <c r="BU27"/>
      <c r="BV27"/>
      <c r="BW27"/>
      <c r="BX27"/>
      <c r="BY27"/>
      <c r="BZ27"/>
      <c r="CA27"/>
      <c r="CB27"/>
    </row>
    <row r="28" spans="11:26">
      <c r="K28" s="2" t="s">
        <v>520</v>
      </c>
      <c r="L28" s="2" t="s">
        <v>521</v>
      </c>
      <c r="Q28" s="2" t="s">
        <v>522</v>
      </c>
      <c r="T28" s="1" t="s">
        <v>523</v>
      </c>
      <c r="Z28" s="1" t="s">
        <v>524</v>
      </c>
    </row>
    <row r="29" ht="31.5" spans="1:34">
      <c r="A29" t="s">
        <v>91</v>
      </c>
      <c r="F29" t="s">
        <v>89</v>
      </c>
      <c r="Q29" s="1" t="s">
        <v>525</v>
      </c>
      <c r="X29" s="778" t="s">
        <v>526</v>
      </c>
      <c r="Y29" t="s">
        <v>527</v>
      </c>
      <c r="AB29" t="s">
        <v>89</v>
      </c>
      <c r="AD29" t="s">
        <v>2</v>
      </c>
      <c r="AH29" t="s">
        <v>4</v>
      </c>
    </row>
    <row r="30" spans="1:34">
      <c r="A30" s="1"/>
      <c r="F30" t="s">
        <v>528</v>
      </c>
      <c r="T30" s="1" t="s">
        <v>529</v>
      </c>
      <c r="AB30" t="s">
        <v>240</v>
      </c>
      <c r="AD30" t="s">
        <v>241</v>
      </c>
      <c r="AH30" t="s">
        <v>239</v>
      </c>
    </row>
    <row r="31" ht="18" spans="1:37">
      <c r="A31" t="s">
        <v>155</v>
      </c>
      <c r="T31" s="1" t="s">
        <v>530</v>
      </c>
      <c r="AH31" s="718"/>
      <c r="AI31" s="719"/>
      <c r="AJ31" s="93"/>
      <c r="AK31" s="296"/>
    </row>
    <row r="32" ht="17.25" spans="7:37">
      <c r="G32" s="34" t="s">
        <v>531</v>
      </c>
      <c r="T32" s="1" t="s">
        <v>532</v>
      </c>
      <c r="AH32" s="720"/>
      <c r="AI32" s="364"/>
      <c r="AJ32" s="717"/>
      <c r="AK32" s="93"/>
    </row>
    <row r="33" s="163" customFormat="1" spans="1:80">
      <c r="A33"/>
      <c r="B33"/>
      <c r="C33"/>
      <c r="D33"/>
      <c r="K33" s="388"/>
      <c r="L33" s="388"/>
      <c r="M33" s="387"/>
      <c r="N33" s="387"/>
      <c r="O33" s="388"/>
      <c r="P33" s="388"/>
      <c r="Q33" s="388"/>
      <c r="R33" s="387"/>
      <c r="S33" s="387"/>
      <c r="U33" s="387"/>
      <c r="V33" s="387"/>
      <c r="W33" s="387"/>
      <c r="X33" s="387"/>
      <c r="Y33" s="387"/>
      <c r="BS33"/>
      <c r="BT33"/>
      <c r="BU33"/>
      <c r="BV33"/>
      <c r="BW33"/>
      <c r="BX33"/>
      <c r="BY33"/>
      <c r="BZ33"/>
      <c r="CA33"/>
      <c r="CB33"/>
    </row>
    <row r="34" ht="17.25" spans="24:47">
      <c r="X34" s="1" t="s">
        <v>533</v>
      </c>
      <c r="AH34" s="721"/>
      <c r="AI34" s="364"/>
      <c r="AJ34" s="717"/>
      <c r="AK34" s="296"/>
      <c r="AP34" s="405"/>
      <c r="AQ34" s="410"/>
      <c r="AR34" s="410"/>
      <c r="AS34" s="410"/>
      <c r="AT34" s="410"/>
      <c r="AU34" s="411"/>
    </row>
    <row r="35" ht="17.25" spans="7:47">
      <c r="G35" t="s">
        <v>534</v>
      </c>
      <c r="H35" t="s">
        <v>535</v>
      </c>
      <c r="AH35" s="718"/>
      <c r="AI35" s="364"/>
      <c r="AJ35" s="717"/>
      <c r="AK35" s="721"/>
      <c r="AP35" s="406"/>
      <c r="AQ35" s="412" t="s">
        <v>536</v>
      </c>
      <c r="AR35" s="412"/>
      <c r="AS35" s="412"/>
      <c r="AT35" s="412"/>
      <c r="AU35" s="413"/>
    </row>
    <row r="36" ht="17.25" spans="8:47">
      <c r="H36" t="s">
        <v>537</v>
      </c>
      <c r="X36" s="1" t="s">
        <v>538</v>
      </c>
      <c r="AH36" s="718"/>
      <c r="AI36" s="364"/>
      <c r="AJ36" s="717"/>
      <c r="AK36" s="721"/>
      <c r="AP36" s="406"/>
      <c r="AQ36" s="412"/>
      <c r="AR36" s="412"/>
      <c r="AS36" s="412"/>
      <c r="AT36" s="412"/>
      <c r="AU36" s="413"/>
    </row>
    <row r="37" ht="17.25" spans="7:49">
      <c r="G37" t="s">
        <v>539</v>
      </c>
      <c r="H37" t="s">
        <v>540</v>
      </c>
      <c r="X37" s="1" t="s">
        <v>541</v>
      </c>
      <c r="AH37" s="718"/>
      <c r="AI37" s="224"/>
      <c r="AJ37" s="717"/>
      <c r="AK37" s="296"/>
      <c r="AP37" s="406"/>
      <c r="AQ37" s="412"/>
      <c r="AR37" s="412"/>
      <c r="AS37" s="412"/>
      <c r="AT37" s="412"/>
      <c r="AU37" s="413"/>
      <c r="AW37" s="779" t="s">
        <v>542</v>
      </c>
    </row>
    <row r="38" ht="23.25" spans="8:47">
      <c r="H38" t="s">
        <v>543</v>
      </c>
      <c r="AH38" s="718"/>
      <c r="AI38" s="364"/>
      <c r="AJ38" s="717"/>
      <c r="AK38" s="296"/>
      <c r="AP38" s="406"/>
      <c r="AQ38" s="414" t="s">
        <v>151</v>
      </c>
      <c r="AR38" s="412"/>
      <c r="AS38" s="412" t="s">
        <v>544</v>
      </c>
      <c r="AT38" s="412"/>
      <c r="AU38" s="413"/>
    </row>
    <row r="39" ht="23.25" spans="8:48">
      <c r="H39">
        <v>0</v>
      </c>
      <c r="AH39" s="721"/>
      <c r="AI39" s="364"/>
      <c r="AJ39" s="717"/>
      <c r="AK39" s="296"/>
      <c r="AO39" s="409"/>
      <c r="AP39" s="406"/>
      <c r="AQ39" s="414" t="s">
        <v>151</v>
      </c>
      <c r="AR39" s="412"/>
      <c r="AS39" s="412" t="s">
        <v>545</v>
      </c>
      <c r="AT39" s="412"/>
      <c r="AU39" s="413"/>
      <c r="AV39" s="409"/>
    </row>
    <row r="40" ht="23.25" spans="34:48">
      <c r="AH40" s="718"/>
      <c r="AI40" s="719"/>
      <c r="AJ40" s="93"/>
      <c r="AK40" s="296"/>
      <c r="AO40" s="409"/>
      <c r="AP40" s="406"/>
      <c r="AQ40" s="414" t="s">
        <v>151</v>
      </c>
      <c r="AR40" s="412"/>
      <c r="AS40" s="412" t="s">
        <v>546</v>
      </c>
      <c r="AT40" s="412"/>
      <c r="AU40" s="413"/>
      <c r="AV40" s="409"/>
    </row>
    <row r="41" ht="23.25" spans="34:49">
      <c r="AH41" s="718"/>
      <c r="AI41" s="364"/>
      <c r="AJ41" s="717"/>
      <c r="AK41" s="722"/>
      <c r="AO41" s="409"/>
      <c r="AP41" s="406"/>
      <c r="AQ41" s="414" t="s">
        <v>151</v>
      </c>
      <c r="AR41" s="412"/>
      <c r="AS41" s="412" t="s">
        <v>547</v>
      </c>
      <c r="AT41" s="412"/>
      <c r="AU41" s="413"/>
      <c r="AV41" s="409"/>
      <c r="AW41" s="779" t="s">
        <v>548</v>
      </c>
    </row>
    <row r="42" ht="23.25" spans="41:48">
      <c r="AO42" s="409"/>
      <c r="AP42" s="406"/>
      <c r="AQ42" s="414" t="s">
        <v>151</v>
      </c>
      <c r="AR42" s="412"/>
      <c r="AS42" s="412" t="s">
        <v>288</v>
      </c>
      <c r="AT42" s="412"/>
      <c r="AU42" s="413"/>
      <c r="AV42" s="409"/>
    </row>
    <row r="43" ht="23.25" spans="41:48">
      <c r="AO43" s="409"/>
      <c r="AP43" s="406"/>
      <c r="AQ43" s="414" t="s">
        <v>151</v>
      </c>
      <c r="AR43" s="412"/>
      <c r="AS43" s="412" t="s">
        <v>549</v>
      </c>
      <c r="AT43" s="412"/>
      <c r="AU43" s="413"/>
      <c r="AV43" s="409"/>
    </row>
    <row r="44" spans="41:48">
      <c r="AO44" s="409"/>
      <c r="AP44" s="406"/>
      <c r="AQ44" s="412"/>
      <c r="AR44" s="412"/>
      <c r="AS44" s="412"/>
      <c r="AT44" s="412"/>
      <c r="AU44" s="413"/>
      <c r="AV44" s="409"/>
    </row>
    <row r="45" spans="41:48">
      <c r="AO45" s="409"/>
      <c r="AP45" s="406"/>
      <c r="AQ45" s="412"/>
      <c r="AR45" s="412"/>
      <c r="AS45" s="412"/>
      <c r="AT45" s="412"/>
      <c r="AU45" s="413"/>
      <c r="AV45" s="409"/>
    </row>
    <row r="46" ht="17.25" spans="41:48">
      <c r="AO46" s="409"/>
      <c r="AP46" s="406"/>
      <c r="AQ46" s="415" t="s">
        <v>550</v>
      </c>
      <c r="AR46" s="416"/>
      <c r="AS46" s="415" t="s">
        <v>551</v>
      </c>
      <c r="AT46" s="416"/>
      <c r="AU46" s="413"/>
      <c r="AV46" s="409"/>
    </row>
    <row r="47" ht="17.25" spans="41:48">
      <c r="AO47" s="409"/>
      <c r="AP47" s="406"/>
      <c r="AQ47" s="416"/>
      <c r="AR47" s="416"/>
      <c r="AS47" s="416"/>
      <c r="AT47" s="416"/>
      <c r="AU47" s="413"/>
      <c r="AV47" s="409"/>
    </row>
    <row r="48" spans="41:48">
      <c r="AO48" s="409"/>
      <c r="AP48" s="407"/>
      <c r="AQ48" s="417"/>
      <c r="AR48" s="417"/>
      <c r="AS48" s="417"/>
      <c r="AT48" s="417"/>
      <c r="AU48" s="418"/>
      <c r="AV48" s="409"/>
    </row>
    <row r="49" spans="41:48">
      <c r="AO49" s="409"/>
      <c r="AP49" s="409"/>
      <c r="AQ49" s="409"/>
      <c r="AR49" s="409"/>
      <c r="AS49" s="409"/>
      <c r="AT49" s="409"/>
      <c r="AU49" s="409"/>
      <c r="AV49" s="409"/>
    </row>
    <row r="52" spans="42:42">
      <c r="AP52" s="749" t="s">
        <v>552</v>
      </c>
    </row>
    <row r="53" ht="9" customHeight="1" spans="42:64">
      <c r="AP53" t="s">
        <v>553</v>
      </c>
      <c r="AQ53" t="s">
        <v>554</v>
      </c>
      <c r="AS53" t="s">
        <v>454</v>
      </c>
      <c r="AU53" t="s">
        <v>266</v>
      </c>
      <c r="BB53" s="232"/>
      <c r="BC53" s="233"/>
      <c r="BD53" s="233"/>
      <c r="BE53" s="233"/>
      <c r="BF53" s="233"/>
      <c r="BG53" s="233"/>
      <c r="BH53" s="233"/>
      <c r="BI53" s="233"/>
      <c r="BJ53" s="233"/>
      <c r="BK53" s="233"/>
      <c r="BL53" s="234"/>
    </row>
    <row r="54" ht="17.25" spans="42:64">
      <c r="AP54" t="s">
        <v>266</v>
      </c>
      <c r="AQ54" t="s">
        <v>545</v>
      </c>
      <c r="AS54" t="s">
        <v>546</v>
      </c>
      <c r="AU54" t="s">
        <v>549</v>
      </c>
      <c r="BB54" s="235"/>
      <c r="BC54" s="232"/>
      <c r="BD54" s="233"/>
      <c r="BE54" s="233"/>
      <c r="BF54" s="233"/>
      <c r="BG54" s="233"/>
      <c r="BH54" s="233"/>
      <c r="BI54" s="233"/>
      <c r="BJ54" s="233"/>
      <c r="BK54" s="234"/>
      <c r="BL54" s="236"/>
    </row>
    <row r="55" ht="17.25" spans="42:64">
      <c r="AP55" t="s">
        <v>549</v>
      </c>
      <c r="AQ55" t="s">
        <v>544</v>
      </c>
      <c r="AU55" t="s">
        <v>266</v>
      </c>
      <c r="BB55" s="235"/>
      <c r="BC55" s="235"/>
      <c r="BD55" s="239"/>
      <c r="BE55" s="239"/>
      <c r="BF55" s="239"/>
      <c r="BG55" s="239"/>
      <c r="BH55" s="239"/>
      <c r="BI55" s="239"/>
      <c r="BJ55" s="239"/>
      <c r="BK55" s="236"/>
      <c r="BL55" s="236"/>
    </row>
    <row r="56" ht="17.25" spans="47:64">
      <c r="AU56" t="s">
        <v>549</v>
      </c>
      <c r="BB56" s="235"/>
      <c r="BC56" s="237" t="s">
        <v>118</v>
      </c>
      <c r="BD56" s="239" t="s">
        <v>305</v>
      </c>
      <c r="BE56" s="239"/>
      <c r="BF56" s="239"/>
      <c r="BG56" s="239"/>
      <c r="BH56" s="672" t="s">
        <v>276</v>
      </c>
      <c r="BI56" s="672">
        <v>45</v>
      </c>
      <c r="BJ56" s="242"/>
      <c r="BK56" s="236"/>
      <c r="BL56" s="236"/>
    </row>
    <row r="57" ht="17.25" spans="47:64">
      <c r="AU57" t="s">
        <v>546</v>
      </c>
      <c r="BB57" s="235"/>
      <c r="BC57" s="237"/>
      <c r="BD57" s="239"/>
      <c r="BE57" s="239"/>
      <c r="BF57" s="239"/>
      <c r="BG57" s="239"/>
      <c r="BH57" s="672"/>
      <c r="BI57" s="672"/>
      <c r="BJ57" s="239"/>
      <c r="BK57" s="236"/>
      <c r="BL57" s="236"/>
    </row>
    <row r="58" ht="17.25" spans="47:64">
      <c r="AU58" t="s">
        <v>288</v>
      </c>
      <c r="BB58" s="235"/>
      <c r="BC58" s="237" t="s">
        <v>251</v>
      </c>
      <c r="BD58" s="239" t="s">
        <v>477</v>
      </c>
      <c r="BE58" s="239"/>
      <c r="BF58" s="239"/>
      <c r="BG58" s="239"/>
      <c r="BH58" s="672" t="s">
        <v>453</v>
      </c>
      <c r="BI58" s="672" t="s">
        <v>555</v>
      </c>
      <c r="BJ58" s="239"/>
      <c r="BK58" s="236"/>
      <c r="BL58" s="236"/>
    </row>
    <row r="59" ht="17.25" spans="54:64">
      <c r="BB59" s="235"/>
      <c r="BC59" s="237"/>
      <c r="BD59" s="239"/>
      <c r="BE59" s="239"/>
      <c r="BF59" s="239"/>
      <c r="BG59" s="239"/>
      <c r="BH59" s="672"/>
      <c r="BI59" s="672"/>
      <c r="BJ59" s="239"/>
      <c r="BK59" s="236"/>
      <c r="BL59" s="236"/>
    </row>
    <row r="60" ht="17.25" spans="54:64">
      <c r="BB60" s="235"/>
      <c r="BC60" s="237" t="s">
        <v>254</v>
      </c>
      <c r="BD60" s="239" t="s">
        <v>257</v>
      </c>
      <c r="BE60" s="239"/>
      <c r="BF60" s="239"/>
      <c r="BG60" s="239"/>
      <c r="BH60" s="672" t="s">
        <v>454</v>
      </c>
      <c r="BI60" s="672" t="s">
        <v>469</v>
      </c>
      <c r="BJ60" s="239"/>
      <c r="BK60" s="236"/>
      <c r="BL60" s="236"/>
    </row>
    <row r="61" ht="18" customHeight="1" spans="54:64">
      <c r="BB61" s="235"/>
      <c r="BC61" s="237"/>
      <c r="BD61" s="239"/>
      <c r="BE61" s="239"/>
      <c r="BF61" s="239"/>
      <c r="BG61" s="239"/>
      <c r="BH61" s="239"/>
      <c r="BI61" s="239"/>
      <c r="BJ61" s="239"/>
      <c r="BK61" s="236"/>
      <c r="BL61" s="236"/>
    </row>
    <row r="62" ht="18" customHeight="1" spans="54:65">
      <c r="BB62" s="235"/>
      <c r="BC62" s="237" t="s">
        <v>104</v>
      </c>
      <c r="BD62" s="673" t="s">
        <v>556</v>
      </c>
      <c r="BE62" s="674"/>
      <c r="BF62" s="674"/>
      <c r="BG62" s="674"/>
      <c r="BH62" s="674"/>
      <c r="BI62" s="675"/>
      <c r="BJ62" s="239"/>
      <c r="BK62" s="236"/>
      <c r="BL62" s="236"/>
      <c r="BM62" t="s">
        <v>557</v>
      </c>
    </row>
    <row r="63" ht="18" customHeight="1" spans="54:64">
      <c r="BB63" s="235"/>
      <c r="BC63" s="237"/>
      <c r="BD63" s="239"/>
      <c r="BE63" s="239"/>
      <c r="BF63" s="239"/>
      <c r="BG63" s="239"/>
      <c r="BH63" s="239"/>
      <c r="BI63" s="239"/>
      <c r="BJ63" s="239"/>
      <c r="BK63" s="236"/>
      <c r="BL63" s="236"/>
    </row>
    <row r="64" ht="17.25" spans="54:65">
      <c r="BB64" s="235"/>
      <c r="BC64" s="237" t="s">
        <v>507</v>
      </c>
      <c r="BD64" s="673" t="s">
        <v>508</v>
      </c>
      <c r="BE64" s="674"/>
      <c r="BF64" s="674"/>
      <c r="BG64" s="674"/>
      <c r="BH64" s="674"/>
      <c r="BI64" s="675"/>
      <c r="BJ64" s="239"/>
      <c r="BK64" s="236" t="s">
        <v>289</v>
      </c>
      <c r="BL64" s="236"/>
      <c r="BM64" t="s">
        <v>558</v>
      </c>
    </row>
    <row r="65" ht="17.25" spans="54:64">
      <c r="BB65" s="235"/>
      <c r="BC65" s="237"/>
      <c r="BD65" s="239"/>
      <c r="BE65" s="239"/>
      <c r="BF65" s="239"/>
      <c r="BG65" s="239"/>
      <c r="BH65" s="239"/>
      <c r="BI65" s="239"/>
      <c r="BJ65" s="239"/>
      <c r="BK65" s="236"/>
      <c r="BL65" s="236"/>
    </row>
    <row r="66" ht="17.25" spans="54:64">
      <c r="BB66" s="235"/>
      <c r="BC66" s="237" t="s">
        <v>559</v>
      </c>
      <c r="BD66" s="673"/>
      <c r="BE66" s="674"/>
      <c r="BF66" s="674"/>
      <c r="BG66" s="674"/>
      <c r="BH66" s="674"/>
      <c r="BI66" s="675"/>
      <c r="BJ66" s="239"/>
      <c r="BK66" s="236" t="s">
        <v>289</v>
      </c>
      <c r="BL66" s="236"/>
    </row>
    <row r="67" ht="17.25" spans="54:64">
      <c r="BB67" s="235"/>
      <c r="BC67" s="237"/>
      <c r="BD67" s="239"/>
      <c r="BE67" s="239"/>
      <c r="BF67" s="239"/>
      <c r="BG67" s="239"/>
      <c r="BH67" s="239"/>
      <c r="BI67" s="239"/>
      <c r="BJ67" s="239"/>
      <c r="BK67" s="236"/>
      <c r="BL67" s="236"/>
    </row>
    <row r="68" ht="17.25" spans="54:64">
      <c r="BB68" s="235"/>
      <c r="BC68" s="237" t="s">
        <v>560</v>
      </c>
      <c r="BD68" s="673" t="s">
        <v>561</v>
      </c>
      <c r="BE68" s="674"/>
      <c r="BF68" s="674"/>
      <c r="BG68" s="674"/>
      <c r="BH68" s="674"/>
      <c r="BI68" s="675"/>
      <c r="BJ68" s="239"/>
      <c r="BK68" s="236"/>
      <c r="BL68" s="236"/>
    </row>
    <row r="69" ht="17.25" spans="54:64">
      <c r="BB69" s="235"/>
      <c r="BC69" s="235"/>
      <c r="BD69" s="239"/>
      <c r="BE69" s="239"/>
      <c r="BF69" s="239"/>
      <c r="BG69" s="239"/>
      <c r="BH69" s="239"/>
      <c r="BI69" s="239"/>
      <c r="BJ69" s="239"/>
      <c r="BK69" s="236"/>
      <c r="BL69" s="236"/>
    </row>
    <row r="70" ht="17.25" spans="54:64">
      <c r="BB70" s="235"/>
      <c r="BC70" s="237" t="s">
        <v>562</v>
      </c>
      <c r="BD70" s="673" t="s">
        <v>563</v>
      </c>
      <c r="BE70" s="674"/>
      <c r="BF70" s="674"/>
      <c r="BG70" s="674"/>
      <c r="BH70" s="674"/>
      <c r="BI70" s="675"/>
      <c r="BJ70" s="239"/>
      <c r="BK70" s="236"/>
      <c r="BL70" s="236"/>
    </row>
    <row r="71" ht="17.25" spans="54:64">
      <c r="BB71" s="235"/>
      <c r="BC71" s="237" t="s">
        <v>564</v>
      </c>
      <c r="BD71" s="673" t="s">
        <v>563</v>
      </c>
      <c r="BE71" s="674"/>
      <c r="BF71" s="674"/>
      <c r="BG71" s="674"/>
      <c r="BH71" s="674"/>
      <c r="BI71" s="675"/>
      <c r="BJ71" s="239"/>
      <c r="BK71" s="236"/>
      <c r="BL71" s="236"/>
    </row>
    <row r="72" ht="17.25" spans="54:64">
      <c r="BB72" s="235"/>
      <c r="BC72" s="237"/>
      <c r="BD72" s="239"/>
      <c r="BE72" s="239"/>
      <c r="BF72" s="239"/>
      <c r="BG72" s="239"/>
      <c r="BH72" s="239"/>
      <c r="BI72" s="239"/>
      <c r="BJ72" s="239"/>
      <c r="BK72" s="236"/>
      <c r="BL72" s="236"/>
    </row>
    <row r="73" ht="17.25" spans="54:64">
      <c r="BB73" s="235"/>
      <c r="BC73" s="237" t="s">
        <v>512</v>
      </c>
      <c r="BD73" s="676"/>
      <c r="BE73" s="677"/>
      <c r="BF73" s="677"/>
      <c r="BG73" s="677"/>
      <c r="BH73" s="677"/>
      <c r="BI73" s="678"/>
      <c r="BJ73" s="239"/>
      <c r="BK73" s="236"/>
      <c r="BL73" s="236"/>
    </row>
    <row r="74" ht="17.25" spans="54:64">
      <c r="BB74" s="235"/>
      <c r="BC74" s="235"/>
      <c r="BD74" s="679"/>
      <c r="BE74" s="680"/>
      <c r="BF74" s="680"/>
      <c r="BG74" s="680"/>
      <c r="BH74" s="680"/>
      <c r="BI74" s="681"/>
      <c r="BJ74" s="239"/>
      <c r="BK74" s="236"/>
      <c r="BL74" s="236"/>
    </row>
    <row r="75" ht="46" customHeight="1" spans="54:64">
      <c r="BB75" s="235"/>
      <c r="BC75" s="235"/>
      <c r="BD75" s="239"/>
      <c r="BE75" s="239"/>
      <c r="BF75" s="239"/>
      <c r="BG75" s="239"/>
      <c r="BH75" s="239"/>
      <c r="BI75" s="239"/>
      <c r="BJ75" s="239"/>
      <c r="BK75" s="236"/>
      <c r="BL75" s="236"/>
    </row>
    <row r="76" ht="17.25" spans="54:64">
      <c r="BB76" s="235"/>
      <c r="BC76" s="235"/>
      <c r="BD76" s="239"/>
      <c r="BE76" s="415" t="s">
        <v>550</v>
      </c>
      <c r="BF76" s="239"/>
      <c r="BG76" s="239"/>
      <c r="BH76" s="415" t="s">
        <v>551</v>
      </c>
      <c r="BI76" s="239"/>
      <c r="BJ76" s="239"/>
      <c r="BK76" s="236"/>
      <c r="BL76" s="236"/>
    </row>
    <row r="77" ht="29" customHeight="1" spans="54:64">
      <c r="BB77" s="235"/>
      <c r="BC77" s="244"/>
      <c r="BD77" s="245"/>
      <c r="BE77" s="245"/>
      <c r="BF77" s="245"/>
      <c r="BG77" s="245"/>
      <c r="BH77" s="245"/>
      <c r="BI77" s="245"/>
      <c r="BJ77" s="245"/>
      <c r="BK77" s="246"/>
      <c r="BL77" s="236"/>
    </row>
    <row r="78" ht="9" customHeight="1" spans="54:64">
      <c r="BB78" s="244"/>
      <c r="BC78" s="245"/>
      <c r="BD78" s="245"/>
      <c r="BE78" s="245"/>
      <c r="BF78" s="245"/>
      <c r="BG78" s="245"/>
      <c r="BH78" s="245"/>
      <c r="BI78" s="245"/>
      <c r="BJ78" s="245"/>
      <c r="BK78" s="245"/>
      <c r="BL78" s="246"/>
    </row>
    <row r="81" ht="13" customHeight="1" spans="54:64">
      <c r="BB81" s="232"/>
      <c r="BC81" s="233"/>
      <c r="BD81" s="233"/>
      <c r="BE81" s="233"/>
      <c r="BF81" s="233"/>
      <c r="BG81" s="233"/>
      <c r="BH81" s="233"/>
      <c r="BI81" s="233"/>
      <c r="BJ81" s="233"/>
      <c r="BK81" s="233"/>
      <c r="BL81" s="234"/>
    </row>
    <row r="82" ht="17.25" spans="54:64">
      <c r="BB82" s="235"/>
      <c r="BC82" s="232"/>
      <c r="BD82" s="233"/>
      <c r="BE82" s="233"/>
      <c r="BF82" s="233"/>
      <c r="BG82" s="233"/>
      <c r="BH82" s="233"/>
      <c r="BI82" s="233"/>
      <c r="BJ82" s="233"/>
      <c r="BK82" s="234"/>
      <c r="BL82" s="236"/>
    </row>
    <row r="83" ht="17.25" spans="54:64">
      <c r="BB83" s="235"/>
      <c r="BC83" s="235"/>
      <c r="BD83" s="239"/>
      <c r="BE83" s="239"/>
      <c r="BF83" s="239"/>
      <c r="BG83" s="239"/>
      <c r="BH83" s="239"/>
      <c r="BI83" s="239"/>
      <c r="BJ83" s="239"/>
      <c r="BK83" s="236"/>
      <c r="BL83" s="236"/>
    </row>
    <row r="84" ht="17.25" spans="54:64">
      <c r="BB84" s="235"/>
      <c r="BC84" s="237" t="s">
        <v>118</v>
      </c>
      <c r="BD84" s="239" t="s">
        <v>305</v>
      </c>
      <c r="BE84" s="239"/>
      <c r="BF84" s="239"/>
      <c r="BG84" s="239"/>
      <c r="BH84" s="672" t="s">
        <v>276</v>
      </c>
      <c r="BI84" s="672">
        <v>45</v>
      </c>
      <c r="BJ84" s="242"/>
      <c r="BK84" s="236"/>
      <c r="BL84" s="236"/>
    </row>
    <row r="85" ht="17.25" spans="54:64">
      <c r="BB85" s="235"/>
      <c r="BC85" s="237"/>
      <c r="BD85" s="239"/>
      <c r="BE85" s="239"/>
      <c r="BF85" s="239"/>
      <c r="BG85" s="239"/>
      <c r="BH85" s="672"/>
      <c r="BI85" s="672"/>
      <c r="BJ85" s="239"/>
      <c r="BK85" s="236"/>
      <c r="BL85" s="236"/>
    </row>
    <row r="86" ht="18" spans="54:64">
      <c r="BB86" s="235"/>
      <c r="BC86" s="237" t="s">
        <v>251</v>
      </c>
      <c r="BD86" s="239" t="s">
        <v>477</v>
      </c>
      <c r="BE86" s="239"/>
      <c r="BF86" s="239"/>
      <c r="BG86" s="239"/>
      <c r="BH86" s="672" t="s">
        <v>453</v>
      </c>
      <c r="BI86" s="780" t="s">
        <v>504</v>
      </c>
      <c r="BJ86" s="239"/>
      <c r="BK86" s="236"/>
      <c r="BL86" s="236"/>
    </row>
    <row r="87" ht="17.25" spans="54:64">
      <c r="BB87" s="235"/>
      <c r="BC87" s="237"/>
      <c r="BD87" s="239"/>
      <c r="BE87" s="239"/>
      <c r="BF87" s="239"/>
      <c r="BG87" s="239"/>
      <c r="BH87" s="672"/>
      <c r="BI87" s="672"/>
      <c r="BJ87" s="239"/>
      <c r="BK87" s="236"/>
      <c r="BL87" s="236"/>
    </row>
    <row r="88" ht="17.25" spans="54:64">
      <c r="BB88" s="235"/>
      <c r="BC88" s="237" t="s">
        <v>254</v>
      </c>
      <c r="BD88" s="239" t="s">
        <v>257</v>
      </c>
      <c r="BE88" s="239"/>
      <c r="BF88" s="239"/>
      <c r="BG88" s="239"/>
      <c r="BH88" s="672" t="s">
        <v>454</v>
      </c>
      <c r="BI88" s="672" t="s">
        <v>469</v>
      </c>
      <c r="BJ88" s="239"/>
      <c r="BK88" s="236"/>
      <c r="BL88" s="236"/>
    </row>
    <row r="89" ht="17.25" spans="54:64">
      <c r="BB89" s="235"/>
      <c r="BC89" s="237"/>
      <c r="BD89" s="239"/>
      <c r="BE89" s="239"/>
      <c r="BF89" s="239"/>
      <c r="BG89" s="239"/>
      <c r="BH89" s="239"/>
      <c r="BI89" s="239"/>
      <c r="BJ89" s="239"/>
      <c r="BK89" s="236"/>
      <c r="BL89" s="236"/>
    </row>
    <row r="90" ht="17.25" spans="54:64">
      <c r="BB90" s="235"/>
      <c r="BC90" s="237"/>
      <c r="BD90" s="239"/>
      <c r="BE90" s="239"/>
      <c r="BF90" s="239"/>
      <c r="BG90" s="239"/>
      <c r="BH90" s="239"/>
      <c r="BI90" s="239"/>
      <c r="BJ90" s="239"/>
      <c r="BK90" s="236"/>
      <c r="BL90" s="236"/>
    </row>
    <row r="91" ht="17.25" spans="54:65">
      <c r="BB91" s="235"/>
      <c r="BC91" s="237" t="s">
        <v>104</v>
      </c>
      <c r="BD91" s="673" t="s">
        <v>37</v>
      </c>
      <c r="BE91" s="674"/>
      <c r="BF91" s="674"/>
      <c r="BG91" s="674"/>
      <c r="BH91" s="674"/>
      <c r="BI91" s="675"/>
      <c r="BJ91" s="239"/>
      <c r="BK91" s="236"/>
      <c r="BL91" s="236"/>
      <c r="BM91" t="s">
        <v>565</v>
      </c>
    </row>
    <row r="92" ht="17.25" spans="54:64">
      <c r="BB92" s="235"/>
      <c r="BC92" s="237"/>
      <c r="BD92" s="239"/>
      <c r="BE92" s="239"/>
      <c r="BF92" s="239"/>
      <c r="BG92" s="239"/>
      <c r="BH92" s="239"/>
      <c r="BI92" s="239"/>
      <c r="BJ92" s="239"/>
      <c r="BK92" s="236"/>
      <c r="BL92" s="236"/>
    </row>
    <row r="93" ht="17.25" spans="54:65">
      <c r="BB93" s="235"/>
      <c r="BC93" s="237" t="s">
        <v>566</v>
      </c>
      <c r="BD93" s="673" t="s">
        <v>508</v>
      </c>
      <c r="BE93" s="674"/>
      <c r="BF93" s="674"/>
      <c r="BG93" s="674"/>
      <c r="BH93" s="674"/>
      <c r="BI93" s="675"/>
      <c r="BJ93" s="239"/>
      <c r="BK93" s="236" t="s">
        <v>289</v>
      </c>
      <c r="BL93" s="236"/>
      <c r="BM93" t="s">
        <v>567</v>
      </c>
    </row>
    <row r="94" ht="17.25" spans="54:64">
      <c r="BB94" s="235"/>
      <c r="BC94" s="237"/>
      <c r="BD94" s="239"/>
      <c r="BE94" s="239"/>
      <c r="BF94" s="239"/>
      <c r="BG94" s="239"/>
      <c r="BH94" s="672"/>
      <c r="BI94" s="672"/>
      <c r="BJ94" s="239"/>
      <c r="BK94" s="236"/>
      <c r="BL94" s="236"/>
    </row>
    <row r="95" ht="17.25" spans="54:64">
      <c r="BB95" s="235"/>
      <c r="BC95" s="237" t="s">
        <v>568</v>
      </c>
      <c r="BD95" s="673"/>
      <c r="BE95" s="674"/>
      <c r="BF95" s="674"/>
      <c r="BG95" s="674"/>
      <c r="BH95" s="674"/>
      <c r="BI95" s="675"/>
      <c r="BJ95" s="239"/>
      <c r="BK95" s="236" t="s">
        <v>289</v>
      </c>
      <c r="BL95" s="236"/>
    </row>
    <row r="96" ht="17.25" spans="54:64">
      <c r="BB96" s="235"/>
      <c r="BC96" s="237"/>
      <c r="BD96" s="239"/>
      <c r="BE96" s="239"/>
      <c r="BF96" s="239"/>
      <c r="BG96" s="239"/>
      <c r="BH96" s="239"/>
      <c r="BI96" s="239"/>
      <c r="BJ96" s="239"/>
      <c r="BK96" s="236"/>
      <c r="BL96" s="236"/>
    </row>
    <row r="97" ht="17.25" spans="54:64">
      <c r="BB97" s="235"/>
      <c r="BC97" s="237" t="s">
        <v>569</v>
      </c>
      <c r="BD97" s="673"/>
      <c r="BE97" s="674"/>
      <c r="BF97" s="674"/>
      <c r="BG97" s="674"/>
      <c r="BH97" s="674"/>
      <c r="BI97" s="675"/>
      <c r="BJ97" s="239"/>
      <c r="BK97" s="236"/>
      <c r="BL97" s="236"/>
    </row>
    <row r="98" ht="17.25" spans="54:64">
      <c r="BB98" s="235"/>
      <c r="BC98" s="235"/>
      <c r="BD98" s="239"/>
      <c r="BE98" s="239"/>
      <c r="BF98" s="239"/>
      <c r="BG98" s="239"/>
      <c r="BH98" s="239"/>
      <c r="BI98" s="239"/>
      <c r="BJ98" s="239"/>
      <c r="BK98" s="236"/>
      <c r="BL98" s="236"/>
    </row>
    <row r="99" ht="17.25" spans="54:64">
      <c r="BB99" s="235"/>
      <c r="BC99" s="235"/>
      <c r="BD99" s="239"/>
      <c r="BE99" s="239"/>
      <c r="BF99" s="239"/>
      <c r="BG99" s="239"/>
      <c r="BH99" s="239"/>
      <c r="BI99" s="239"/>
      <c r="BJ99" s="239"/>
      <c r="BK99" s="236"/>
      <c r="BL99" s="236"/>
    </row>
    <row r="100" ht="17.25" spans="54:64">
      <c r="BB100" s="235"/>
      <c r="BC100" s="235"/>
      <c r="BD100" s="239"/>
      <c r="BE100" s="415" t="s">
        <v>550</v>
      </c>
      <c r="BF100" s="239"/>
      <c r="BG100" s="239"/>
      <c r="BH100" s="415" t="s">
        <v>551</v>
      </c>
      <c r="BI100" s="239"/>
      <c r="BJ100" s="239"/>
      <c r="BK100" s="236"/>
      <c r="BL100" s="236"/>
    </row>
    <row r="101" ht="17.25" spans="54:64">
      <c r="BB101" s="235"/>
      <c r="BC101" s="244"/>
      <c r="BD101" s="245"/>
      <c r="BE101" s="245"/>
      <c r="BF101" s="245"/>
      <c r="BG101" s="245"/>
      <c r="BH101" s="245"/>
      <c r="BI101" s="245"/>
      <c r="BJ101" s="245"/>
      <c r="BK101" s="246"/>
      <c r="BL101" s="236"/>
    </row>
    <row r="102" ht="14" customHeight="1" spans="54:64">
      <c r="BB102" s="244"/>
      <c r="BC102" s="245"/>
      <c r="BD102" s="245"/>
      <c r="BE102" s="245"/>
      <c r="BF102" s="245"/>
      <c r="BG102" s="245"/>
      <c r="BH102" s="245"/>
      <c r="BI102" s="245"/>
      <c r="BJ102" s="245"/>
      <c r="BK102" s="245"/>
      <c r="BL102" s="246"/>
    </row>
  </sheetData>
  <mergeCells count="2">
    <mergeCell ref="V3:W3"/>
    <mergeCell ref="BD73:BI74"/>
  </mergeCells>
  <pageMargins left="0.7" right="0.7" top="0.75" bottom="0.75" header="0.3" footer="0.3"/>
  <pageSetup paperSize="9" orientation="portrait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B102"/>
  <sheetViews>
    <sheetView showGridLines="0" zoomScale="66" zoomScaleNormal="66" topLeftCell="P2" workbookViewId="0">
      <selection activeCell="AQ21" sqref="AQ2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2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1.66666666666667" customWidth="1"/>
    <col min="63" max="63" width="1.33333333333333" customWidth="1"/>
    <col min="64" max="64" width="2" customWidth="1"/>
    <col min="71" max="71" width="9.33333333333333" customWidth="1"/>
    <col min="73" max="73" width="17.1666666666667" customWidth="1"/>
    <col min="75" max="75" width="15.8333333333333" customWidth="1"/>
    <col min="78" max="78" width="19.8333333333333" customWidth="1"/>
  </cols>
  <sheetData>
    <row r="1" ht="48" customHeight="1" spans="1:71">
      <c r="A1" s="3"/>
      <c r="B1" s="4" t="s">
        <v>0</v>
      </c>
      <c r="C1" s="4"/>
      <c r="D1" s="5"/>
      <c r="E1" s="767"/>
      <c r="F1" s="768" t="s">
        <v>190</v>
      </c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629"/>
      <c r="AH1" s="8"/>
      <c r="AI1" s="9"/>
      <c r="AJ1" s="8"/>
      <c r="AK1" s="8"/>
      <c r="AL1" s="8"/>
      <c r="AM1" s="101"/>
      <c r="AP1" t="s">
        <v>448</v>
      </c>
      <c r="AY1" t="s">
        <v>449</v>
      </c>
      <c r="BI1" t="s">
        <v>450</v>
      </c>
      <c r="BS1" t="s">
        <v>451</v>
      </c>
    </row>
    <row r="2" ht="36" customHeight="1" spans="1:79">
      <c r="A2" s="3"/>
      <c r="B2" s="10" t="s">
        <v>181</v>
      </c>
      <c r="C2" s="22"/>
      <c r="D2" s="22"/>
      <c r="E2" s="769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614"/>
      <c r="AC2" s="712"/>
      <c r="AD2" s="304" t="s">
        <v>2</v>
      </c>
      <c r="AE2" s="102" t="s">
        <v>4</v>
      </c>
      <c r="AF2" s="103"/>
      <c r="AG2" s="629"/>
      <c r="AH2" s="614"/>
      <c r="AI2" s="14"/>
      <c r="AJ2" s="630" t="s">
        <v>2</v>
      </c>
      <c r="AK2" s="615"/>
      <c r="AL2" s="304" t="s">
        <v>4</v>
      </c>
      <c r="AM2" s="103"/>
      <c r="BS2" s="723"/>
      <c r="BT2" s="750"/>
      <c r="BU2" s="725"/>
      <c r="BV2" s="725"/>
      <c r="BW2" s="725"/>
      <c r="BX2" s="725"/>
      <c r="BY2" s="725"/>
      <c r="BZ2" s="725"/>
      <c r="CA2" s="726"/>
    </row>
    <row r="3" ht="30" customHeight="1" spans="1:80">
      <c r="A3" s="3"/>
      <c r="B3" s="10" t="s">
        <v>182</v>
      </c>
      <c r="C3" s="10"/>
      <c r="D3" s="10"/>
      <c r="E3" s="770"/>
      <c r="F3" s="19"/>
      <c r="G3" s="19"/>
      <c r="H3" s="20"/>
      <c r="I3" s="376" t="s">
        <v>118</v>
      </c>
      <c r="J3" s="376" t="s">
        <v>251</v>
      </c>
      <c r="K3" s="19" t="s">
        <v>276</v>
      </c>
      <c r="L3" s="19" t="s">
        <v>452</v>
      </c>
      <c r="M3" s="19" t="s">
        <v>453</v>
      </c>
      <c r="N3" s="376" t="s">
        <v>261</v>
      </c>
      <c r="O3" s="376" t="s">
        <v>454</v>
      </c>
      <c r="P3" s="376" t="s">
        <v>455</v>
      </c>
      <c r="Q3" s="19" t="s">
        <v>456</v>
      </c>
      <c r="R3" s="376" t="s">
        <v>457</v>
      </c>
      <c r="S3" s="376" t="s">
        <v>458</v>
      </c>
      <c r="T3" s="19" t="s">
        <v>459</v>
      </c>
      <c r="U3" s="19" t="s">
        <v>460</v>
      </c>
      <c r="V3" s="306" t="s">
        <v>461</v>
      </c>
      <c r="W3" s="307"/>
      <c r="X3" s="376" t="s">
        <v>462</v>
      </c>
      <c r="Y3" s="376" t="s">
        <v>463</v>
      </c>
      <c r="Z3" s="376"/>
      <c r="AA3" s="66"/>
      <c r="AB3" s="21" t="s">
        <v>252</v>
      </c>
      <c r="AC3" s="616" t="s">
        <v>1</v>
      </c>
      <c r="AD3" s="68"/>
      <c r="AE3" s="104" t="s">
        <v>253</v>
      </c>
      <c r="AF3" s="103"/>
      <c r="AG3" s="629"/>
      <c r="AH3" s="21"/>
      <c r="AI3" s="616"/>
      <c r="AJ3" s="68"/>
      <c r="AK3" s="68"/>
      <c r="AL3" s="104"/>
      <c r="AM3" s="103"/>
      <c r="BS3" s="727"/>
      <c r="BT3" s="728" t="s">
        <v>33</v>
      </c>
      <c r="BU3" s="673" t="s">
        <v>464</v>
      </c>
      <c r="BV3" s="674"/>
      <c r="BW3" s="674"/>
      <c r="BX3" s="674"/>
      <c r="BY3" s="674"/>
      <c r="BZ3" s="675"/>
      <c r="CA3" s="729"/>
      <c r="CB3" t="s">
        <v>465</v>
      </c>
    </row>
    <row r="4" ht="30" customHeight="1" spans="1:80">
      <c r="A4" s="368" t="s">
        <v>5</v>
      </c>
      <c r="B4" s="369" t="s">
        <v>190</v>
      </c>
      <c r="C4" s="370">
        <v>7</v>
      </c>
      <c r="D4" s="370"/>
      <c r="E4" s="771"/>
      <c r="F4" s="24"/>
      <c r="G4" s="25"/>
      <c r="H4" s="25"/>
      <c r="I4" s="682" t="s">
        <v>51</v>
      </c>
      <c r="J4" s="682" t="s">
        <v>466</v>
      </c>
      <c r="K4" s="682" t="s">
        <v>467</v>
      </c>
      <c r="L4" s="397">
        <v>12</v>
      </c>
      <c r="M4" s="220"/>
      <c r="N4" s="687" t="s">
        <v>468</v>
      </c>
      <c r="O4" s="682" t="s">
        <v>469</v>
      </c>
      <c r="P4" s="688">
        <v>44593</v>
      </c>
      <c r="Q4" s="689"/>
      <c r="R4" s="690">
        <v>44598</v>
      </c>
      <c r="S4" s="46" t="s">
        <v>470</v>
      </c>
      <c r="T4" s="691" t="s">
        <v>471</v>
      </c>
      <c r="U4" s="703" t="s">
        <v>472</v>
      </c>
      <c r="V4" s="704" t="s">
        <v>473</v>
      </c>
      <c r="W4" s="196">
        <v>44598</v>
      </c>
      <c r="X4" s="705" t="s">
        <v>474</v>
      </c>
      <c r="Y4" s="706" t="s">
        <v>50</v>
      </c>
      <c r="Z4" s="707" t="s">
        <v>289</v>
      </c>
      <c r="AA4" s="71"/>
      <c r="AB4" s="72">
        <v>44600</v>
      </c>
      <c r="AC4" s="618" t="s">
        <v>255</v>
      </c>
      <c r="AD4" s="74"/>
      <c r="AE4" s="105" t="s">
        <v>256</v>
      </c>
      <c r="AF4" s="106"/>
      <c r="AG4" s="8"/>
      <c r="AH4" s="636"/>
      <c r="AI4" s="632" t="s">
        <v>254</v>
      </c>
      <c r="AJ4" s="74"/>
      <c r="AK4" s="97"/>
      <c r="AL4" s="105"/>
      <c r="AM4" s="106"/>
      <c r="BG4" t="s">
        <v>475</v>
      </c>
      <c r="BS4" s="727"/>
      <c r="BT4" s="728" t="s">
        <v>476</v>
      </c>
      <c r="BU4" s="673" t="s">
        <v>464</v>
      </c>
      <c r="BV4" s="674"/>
      <c r="BW4" s="674"/>
      <c r="BX4" s="674"/>
      <c r="BY4" s="674"/>
      <c r="BZ4" s="675"/>
      <c r="CA4" s="731"/>
      <c r="CB4" t="s">
        <v>465</v>
      </c>
    </row>
    <row r="5" ht="30" customHeight="1" spans="1:80">
      <c r="A5" s="3"/>
      <c r="B5" s="186" t="s">
        <v>192</v>
      </c>
      <c r="C5" s="22">
        <v>230</v>
      </c>
      <c r="D5" s="22"/>
      <c r="E5" s="771"/>
      <c r="F5" s="27"/>
      <c r="G5" s="28"/>
      <c r="H5" s="28"/>
      <c r="I5" s="683" t="s">
        <v>305</v>
      </c>
      <c r="J5" s="682" t="s">
        <v>477</v>
      </c>
      <c r="K5" s="682" t="s">
        <v>478</v>
      </c>
      <c r="L5" s="684">
        <v>13</v>
      </c>
      <c r="M5" s="196"/>
      <c r="N5" s="692" t="s">
        <v>262</v>
      </c>
      <c r="O5" s="683" t="s">
        <v>469</v>
      </c>
      <c r="P5" s="693">
        <v>44595</v>
      </c>
      <c r="Q5" s="694"/>
      <c r="R5" s="690">
        <v>44601</v>
      </c>
      <c r="S5" s="46" t="s">
        <v>479</v>
      </c>
      <c r="T5" s="695" t="s">
        <v>471</v>
      </c>
      <c r="U5" s="695" t="s">
        <v>480</v>
      </c>
      <c r="V5" s="708" t="s">
        <v>481</v>
      </c>
      <c r="W5" s="196"/>
      <c r="X5" s="709" t="s">
        <v>474</v>
      </c>
      <c r="Y5" s="706" t="s">
        <v>482</v>
      </c>
      <c r="Z5" s="707" t="s">
        <v>289</v>
      </c>
      <c r="AA5" s="71"/>
      <c r="AB5" s="75">
        <v>44599</v>
      </c>
      <c r="AC5" s="619" t="s">
        <v>190</v>
      </c>
      <c r="AD5" s="76"/>
      <c r="AE5" s="107" t="s">
        <v>256</v>
      </c>
      <c r="AF5" s="106"/>
      <c r="AG5" s="8"/>
      <c r="AH5" s="645"/>
      <c r="AI5" s="633" t="s">
        <v>254</v>
      </c>
      <c r="AJ5" s="713" t="s">
        <v>257</v>
      </c>
      <c r="AK5" s="97"/>
      <c r="AL5" s="105"/>
      <c r="AM5" s="106"/>
      <c r="BG5" t="s">
        <v>483</v>
      </c>
      <c r="BS5" s="727"/>
      <c r="BT5" s="728" t="s">
        <v>484</v>
      </c>
      <c r="BU5" s="673" t="s">
        <v>485</v>
      </c>
      <c r="BV5" s="674"/>
      <c r="BW5" s="674"/>
      <c r="BX5" s="674"/>
      <c r="BY5" s="674"/>
      <c r="BZ5" s="675"/>
      <c r="CA5" s="731"/>
      <c r="CB5" t="s">
        <v>486</v>
      </c>
    </row>
    <row r="6" ht="30" customHeight="1" spans="1:80">
      <c r="A6" s="3"/>
      <c r="B6" s="186" t="s">
        <v>194</v>
      </c>
      <c r="C6" s="22">
        <v>20</v>
      </c>
      <c r="D6" s="22"/>
      <c r="E6" s="771"/>
      <c r="F6" s="27"/>
      <c r="G6" s="28"/>
      <c r="H6" s="28"/>
      <c r="I6" s="683" t="s">
        <v>307</v>
      </c>
      <c r="J6" s="682" t="s">
        <v>487</v>
      </c>
      <c r="K6" s="682" t="s">
        <v>478</v>
      </c>
      <c r="L6" s="397">
        <v>14</v>
      </c>
      <c r="M6" s="196"/>
      <c r="N6" s="692" t="s">
        <v>488</v>
      </c>
      <c r="O6" s="683" t="s">
        <v>489</v>
      </c>
      <c r="P6" s="693">
        <v>44595</v>
      </c>
      <c r="Q6" s="52">
        <v>-10</v>
      </c>
      <c r="R6" s="690"/>
      <c r="S6" s="46" t="s">
        <v>490</v>
      </c>
      <c r="T6" s="696" t="s">
        <v>471</v>
      </c>
      <c r="U6" s="710" t="s">
        <v>491</v>
      </c>
      <c r="V6" s="708" t="s">
        <v>481</v>
      </c>
      <c r="W6" s="196"/>
      <c r="X6" s="709"/>
      <c r="Y6" s="709"/>
      <c r="Z6" s="707"/>
      <c r="AA6" s="71"/>
      <c r="AB6" s="620" t="s">
        <v>260</v>
      </c>
      <c r="AC6" s="621"/>
      <c r="AD6" s="634"/>
      <c r="AE6" s="635"/>
      <c r="AF6" s="106"/>
      <c r="AG6" s="8"/>
      <c r="AH6" s="636"/>
      <c r="AI6" s="633" t="s">
        <v>258</v>
      </c>
      <c r="AJ6" s="713" t="s">
        <v>259</v>
      </c>
      <c r="AK6" s="97"/>
      <c r="AL6" s="639"/>
      <c r="AM6" s="106"/>
      <c r="BG6" t="s">
        <v>492</v>
      </c>
      <c r="BS6" s="727"/>
      <c r="BT6" s="728" t="s">
        <v>493</v>
      </c>
      <c r="BU6" s="673"/>
      <c r="BV6" s="674"/>
      <c r="BW6" s="674"/>
      <c r="BX6" s="674"/>
      <c r="BY6" s="674"/>
      <c r="BZ6" s="675"/>
      <c r="CA6" s="731"/>
      <c r="CB6" t="s">
        <v>494</v>
      </c>
    </row>
    <row r="7" ht="30" customHeight="1" spans="1:80">
      <c r="A7" s="3"/>
      <c r="B7" s="10" t="s">
        <v>183</v>
      </c>
      <c r="C7" s="22"/>
      <c r="D7" s="22"/>
      <c r="E7" s="772"/>
      <c r="F7" s="27"/>
      <c r="G7" s="28"/>
      <c r="H7" s="28"/>
      <c r="I7" s="683" t="s">
        <v>308</v>
      </c>
      <c r="J7" s="682" t="s">
        <v>495</v>
      </c>
      <c r="K7" s="682" t="s">
        <v>467</v>
      </c>
      <c r="L7" s="684">
        <v>15</v>
      </c>
      <c r="M7" s="196"/>
      <c r="N7" s="692" t="s">
        <v>488</v>
      </c>
      <c r="O7" s="683" t="s">
        <v>489</v>
      </c>
      <c r="P7" s="693">
        <v>44595</v>
      </c>
      <c r="Q7" s="697">
        <v>-7</v>
      </c>
      <c r="R7" s="690"/>
      <c r="S7" s="46" t="s">
        <v>470</v>
      </c>
      <c r="T7" s="698" t="s">
        <v>496</v>
      </c>
      <c r="U7" s="710" t="s">
        <v>472</v>
      </c>
      <c r="V7" s="708" t="s">
        <v>481</v>
      </c>
      <c r="W7" s="196"/>
      <c r="X7" s="709"/>
      <c r="Y7" s="709"/>
      <c r="Z7" s="707"/>
      <c r="AA7" s="71"/>
      <c r="AB7" s="72">
        <v>44599</v>
      </c>
      <c r="AC7" s="622" t="s">
        <v>263</v>
      </c>
      <c r="AD7" s="79"/>
      <c r="AE7" s="105" t="s">
        <v>256</v>
      </c>
      <c r="AF7" s="106"/>
      <c r="AG7" s="8"/>
      <c r="AH7" s="636"/>
      <c r="AI7" s="633" t="s">
        <v>261</v>
      </c>
      <c r="AJ7" s="713" t="s">
        <v>262</v>
      </c>
      <c r="AK7" s="303"/>
      <c r="AL7" s="105"/>
      <c r="AM7" s="106"/>
      <c r="BS7" s="727"/>
      <c r="BT7" s="728"/>
      <c r="BU7" s="730"/>
      <c r="BV7" s="730"/>
      <c r="BW7" s="730"/>
      <c r="BX7" s="730"/>
      <c r="BY7" s="728"/>
      <c r="BZ7" s="733"/>
      <c r="CA7" s="731"/>
      <c r="CB7" t="s">
        <v>497</v>
      </c>
    </row>
    <row r="8" ht="30" customHeight="1" spans="1:79">
      <c r="A8" s="3"/>
      <c r="B8" s="193" t="s">
        <v>195</v>
      </c>
      <c r="C8" s="22"/>
      <c r="D8" s="22"/>
      <c r="E8" s="772"/>
      <c r="F8" s="27"/>
      <c r="G8" s="28"/>
      <c r="H8" s="28"/>
      <c r="I8" s="683" t="s">
        <v>310</v>
      </c>
      <c r="J8" s="682" t="s">
        <v>498</v>
      </c>
      <c r="K8" s="685" t="s">
        <v>277</v>
      </c>
      <c r="L8" s="686">
        <v>18</v>
      </c>
      <c r="M8" s="196"/>
      <c r="N8" s="692" t="s">
        <v>262</v>
      </c>
      <c r="O8" s="683" t="s">
        <v>489</v>
      </c>
      <c r="P8" s="693">
        <v>44595</v>
      </c>
      <c r="Q8" s="52"/>
      <c r="R8" s="690">
        <v>44599</v>
      </c>
      <c r="S8" s="46" t="s">
        <v>479</v>
      </c>
      <c r="T8" s="699" t="s">
        <v>471</v>
      </c>
      <c r="U8" s="710" t="s">
        <v>491</v>
      </c>
      <c r="V8" s="704" t="s">
        <v>473</v>
      </c>
      <c r="W8" s="196">
        <v>44602</v>
      </c>
      <c r="X8" s="709" t="s">
        <v>474</v>
      </c>
      <c r="Y8" s="706" t="s">
        <v>482</v>
      </c>
      <c r="Z8" s="707"/>
      <c r="AA8" s="71"/>
      <c r="AB8" s="80">
        <v>44599</v>
      </c>
      <c r="AC8" s="625" t="s">
        <v>266</v>
      </c>
      <c r="AD8" s="82"/>
      <c r="AE8" s="109" t="s">
        <v>256</v>
      </c>
      <c r="AF8" s="106"/>
      <c r="AG8" s="8"/>
      <c r="AH8" s="714"/>
      <c r="AI8" s="633" t="s">
        <v>264</v>
      </c>
      <c r="AJ8" s="713" t="s">
        <v>265</v>
      </c>
      <c r="AK8" s="303"/>
      <c r="AL8" s="639"/>
      <c r="AM8" s="106"/>
      <c r="BS8" s="727"/>
      <c r="BT8" s="728" t="s">
        <v>499</v>
      </c>
      <c r="BU8" s="751" t="s">
        <v>118</v>
      </c>
      <c r="BV8" s="752" t="s">
        <v>305</v>
      </c>
      <c r="BW8" s="752"/>
      <c r="BX8" s="752"/>
      <c r="BY8" s="753" t="s">
        <v>276</v>
      </c>
      <c r="BZ8" s="762" t="s">
        <v>478</v>
      </c>
      <c r="CA8" s="731"/>
    </row>
    <row r="9" ht="30" customHeight="1" spans="1:80">
      <c r="A9" s="3"/>
      <c r="B9" s="186" t="s">
        <v>96</v>
      </c>
      <c r="C9" s="22"/>
      <c r="D9" s="3"/>
      <c r="E9" s="773"/>
      <c r="F9" s="27"/>
      <c r="G9" s="28"/>
      <c r="H9" s="28"/>
      <c r="I9" s="683" t="s">
        <v>313</v>
      </c>
      <c r="J9" s="682" t="s">
        <v>500</v>
      </c>
      <c r="K9" s="682" t="s">
        <v>467</v>
      </c>
      <c r="L9" s="686">
        <v>19</v>
      </c>
      <c r="M9" s="196"/>
      <c r="N9" s="692" t="s">
        <v>468</v>
      </c>
      <c r="O9" s="683" t="s">
        <v>489</v>
      </c>
      <c r="P9" s="693">
        <v>44595</v>
      </c>
      <c r="Q9" s="700">
        <v>-3</v>
      </c>
      <c r="R9" s="690"/>
      <c r="S9" s="46" t="s">
        <v>490</v>
      </c>
      <c r="T9" s="777" t="s">
        <v>471</v>
      </c>
      <c r="U9" s="710" t="s">
        <v>491</v>
      </c>
      <c r="V9" s="708" t="s">
        <v>481</v>
      </c>
      <c r="W9" s="196"/>
      <c r="X9" s="709"/>
      <c r="Y9" s="709"/>
      <c r="Z9" s="707"/>
      <c r="AA9" s="71"/>
      <c r="AB9" s="83">
        <v>44599</v>
      </c>
      <c r="AC9" s="623" t="s">
        <v>190</v>
      </c>
      <c r="AD9" s="84"/>
      <c r="AE9" s="110" t="s">
        <v>256</v>
      </c>
      <c r="AF9" s="106"/>
      <c r="AG9" s="8"/>
      <c r="AH9" s="636"/>
      <c r="AI9" s="633" t="s">
        <v>267</v>
      </c>
      <c r="AJ9" s="713" t="s">
        <v>268</v>
      </c>
      <c r="AK9" s="643"/>
      <c r="AL9" s="642"/>
      <c r="AM9" s="106"/>
      <c r="BS9" s="727"/>
      <c r="BT9" s="728"/>
      <c r="BU9" s="754" t="s">
        <v>251</v>
      </c>
      <c r="BV9" s="315" t="s">
        <v>305</v>
      </c>
      <c r="BW9" s="315"/>
      <c r="BX9" s="315"/>
      <c r="BY9" s="755" t="s">
        <v>254</v>
      </c>
      <c r="BZ9" s="763" t="s">
        <v>501</v>
      </c>
      <c r="CA9" s="731"/>
      <c r="CB9" s="300"/>
    </row>
    <row r="10" ht="30" customHeight="1" spans="1:80">
      <c r="A10" s="3"/>
      <c r="B10" s="186" t="s">
        <v>197</v>
      </c>
      <c r="C10" s="22">
        <v>5</v>
      </c>
      <c r="D10" s="3"/>
      <c r="E10" s="773"/>
      <c r="F10" s="27"/>
      <c r="G10" s="28"/>
      <c r="H10" s="28"/>
      <c r="I10" s="683" t="s">
        <v>315</v>
      </c>
      <c r="J10" s="682" t="s">
        <v>502</v>
      </c>
      <c r="K10" s="46">
        <v>40</v>
      </c>
      <c r="L10" s="397">
        <v>12</v>
      </c>
      <c r="M10" s="196"/>
      <c r="N10" s="692" t="s">
        <v>262</v>
      </c>
      <c r="O10" s="683" t="s">
        <v>489</v>
      </c>
      <c r="P10" s="693">
        <v>44595</v>
      </c>
      <c r="Q10" s="52"/>
      <c r="R10" s="690">
        <v>44601</v>
      </c>
      <c r="S10" s="46" t="s">
        <v>470</v>
      </c>
      <c r="T10" s="702" t="s">
        <v>496</v>
      </c>
      <c r="U10" s="710" t="s">
        <v>491</v>
      </c>
      <c r="V10" s="704" t="s">
        <v>473</v>
      </c>
      <c r="W10" s="196">
        <v>44604</v>
      </c>
      <c r="X10" s="709" t="s">
        <v>474</v>
      </c>
      <c r="Y10" s="706" t="s">
        <v>50</v>
      </c>
      <c r="Z10" s="707"/>
      <c r="AA10" s="71"/>
      <c r="AB10" s="628" t="s">
        <v>260</v>
      </c>
      <c r="AC10" s="627"/>
      <c r="AD10" s="648"/>
      <c r="AE10" s="649"/>
      <c r="AF10" s="106"/>
      <c r="AG10" s="8"/>
      <c r="AH10" s="96"/>
      <c r="AI10" s="633" t="s">
        <v>269</v>
      </c>
      <c r="AJ10" s="713">
        <v>12</v>
      </c>
      <c r="AK10" s="643"/>
      <c r="AL10" s="639"/>
      <c r="AM10" s="106"/>
      <c r="BF10" t="s">
        <v>503</v>
      </c>
      <c r="BS10" s="727"/>
      <c r="BT10" s="728"/>
      <c r="BU10" s="754" t="s">
        <v>453</v>
      </c>
      <c r="BV10" s="315" t="s">
        <v>504</v>
      </c>
      <c r="BW10" s="315"/>
      <c r="BX10" s="315"/>
      <c r="BY10" s="755" t="s">
        <v>454</v>
      </c>
      <c r="BZ10" s="763" t="s">
        <v>469</v>
      </c>
      <c r="CA10" s="731"/>
      <c r="CB10" t="s">
        <v>505</v>
      </c>
    </row>
    <row r="11" ht="30" customHeight="1" spans="1:80">
      <c r="A11" s="3"/>
      <c r="B11" s="186" t="s">
        <v>199</v>
      </c>
      <c r="C11" s="22"/>
      <c r="D11" s="3"/>
      <c r="E11" s="773"/>
      <c r="F11" s="27"/>
      <c r="G11" s="28"/>
      <c r="H11" s="28"/>
      <c r="I11" s="683" t="s">
        <v>57</v>
      </c>
      <c r="J11" s="682" t="s">
        <v>506</v>
      </c>
      <c r="K11" s="46" t="s">
        <v>478</v>
      </c>
      <c r="L11" s="684">
        <v>13</v>
      </c>
      <c r="M11" s="196"/>
      <c r="N11" s="692" t="s">
        <v>488</v>
      </c>
      <c r="O11" s="683" t="s">
        <v>469</v>
      </c>
      <c r="P11" s="693">
        <v>44595</v>
      </c>
      <c r="Q11" s="52"/>
      <c r="R11" s="690">
        <v>44603</v>
      </c>
      <c r="S11" s="46" t="s">
        <v>479</v>
      </c>
      <c r="T11" s="699" t="s">
        <v>471</v>
      </c>
      <c r="U11" s="710" t="s">
        <v>491</v>
      </c>
      <c r="V11" s="704" t="s">
        <v>473</v>
      </c>
      <c r="W11" s="196">
        <v>44605</v>
      </c>
      <c r="X11" s="709" t="s">
        <v>474</v>
      </c>
      <c r="Y11" s="706" t="s">
        <v>482</v>
      </c>
      <c r="Z11" s="707"/>
      <c r="AA11" s="71"/>
      <c r="AB11" s="80">
        <v>44599</v>
      </c>
      <c r="AC11" s="625" t="s">
        <v>263</v>
      </c>
      <c r="AD11" s="82"/>
      <c r="AE11" s="109" t="s">
        <v>256</v>
      </c>
      <c r="AF11" s="106"/>
      <c r="AG11" s="8"/>
      <c r="AH11" s="636"/>
      <c r="AI11" s="632" t="s">
        <v>186</v>
      </c>
      <c r="AJ11" s="74"/>
      <c r="AK11" s="303"/>
      <c r="AL11" s="639"/>
      <c r="AM11" s="106"/>
      <c r="BS11" s="727"/>
      <c r="BT11" s="728"/>
      <c r="BU11" s="754" t="s">
        <v>507</v>
      </c>
      <c r="BV11" s="315" t="s">
        <v>508</v>
      </c>
      <c r="BW11" s="315"/>
      <c r="BX11" s="315"/>
      <c r="BY11" s="755"/>
      <c r="BZ11" s="763"/>
      <c r="CA11" s="731"/>
      <c r="CB11" t="s">
        <v>465</v>
      </c>
    </row>
    <row r="12" ht="30" customHeight="1" spans="1:80">
      <c r="A12" s="3"/>
      <c r="B12" s="10" t="s">
        <v>184</v>
      </c>
      <c r="C12" s="10"/>
      <c r="D12" s="3"/>
      <c r="E12" s="773"/>
      <c r="F12" s="27"/>
      <c r="G12" s="28"/>
      <c r="H12" s="28"/>
      <c r="I12" s="683" t="s">
        <v>318</v>
      </c>
      <c r="J12" s="682" t="s">
        <v>487</v>
      </c>
      <c r="K12" s="46" t="s">
        <v>509</v>
      </c>
      <c r="L12" s="397">
        <v>14</v>
      </c>
      <c r="M12" s="196"/>
      <c r="N12" s="692" t="s">
        <v>488</v>
      </c>
      <c r="O12" s="683" t="s">
        <v>469</v>
      </c>
      <c r="P12" s="693">
        <v>44595</v>
      </c>
      <c r="Q12" s="52">
        <v>-10</v>
      </c>
      <c r="R12" s="690"/>
      <c r="S12" s="46" t="s">
        <v>490</v>
      </c>
      <c r="T12" s="777" t="s">
        <v>471</v>
      </c>
      <c r="U12" s="703" t="s">
        <v>472</v>
      </c>
      <c r="V12" s="708" t="s">
        <v>481</v>
      </c>
      <c r="W12" s="196"/>
      <c r="X12" s="709"/>
      <c r="Y12" s="709"/>
      <c r="Z12" s="707"/>
      <c r="AA12" s="71"/>
      <c r="AB12" s="72">
        <v>44598</v>
      </c>
      <c r="AC12" s="622" t="s">
        <v>272</v>
      </c>
      <c r="AD12" s="79"/>
      <c r="AE12" s="105" t="s">
        <v>256</v>
      </c>
      <c r="AF12" s="106"/>
      <c r="AG12" s="8"/>
      <c r="AH12" s="72"/>
      <c r="AI12" s="633" t="s">
        <v>270</v>
      </c>
      <c r="AJ12" s="713" t="s">
        <v>271</v>
      </c>
      <c r="AK12" s="74"/>
      <c r="AL12" s="639"/>
      <c r="AM12" s="106"/>
      <c r="BS12" s="727"/>
      <c r="BT12" s="728"/>
      <c r="BU12" s="756" t="s">
        <v>510</v>
      </c>
      <c r="BV12" s="757">
        <v>20220203</v>
      </c>
      <c r="BW12" s="741"/>
      <c r="BX12" s="741"/>
      <c r="BY12" s="741"/>
      <c r="BZ12" s="764" t="s">
        <v>289</v>
      </c>
      <c r="CA12" s="729"/>
      <c r="CB12" t="s">
        <v>465</v>
      </c>
    </row>
    <row r="13" ht="30" customHeight="1" spans="1:79">
      <c r="A13" s="3"/>
      <c r="B13" s="186" t="s">
        <v>200</v>
      </c>
      <c r="C13" s="22">
        <v>20</v>
      </c>
      <c r="D13" s="3"/>
      <c r="E13" s="773"/>
      <c r="F13" s="27"/>
      <c r="G13" s="28"/>
      <c r="H13" s="28"/>
      <c r="I13" s="683" t="s">
        <v>319</v>
      </c>
      <c r="J13" s="682" t="s">
        <v>511</v>
      </c>
      <c r="K13" s="46" t="s">
        <v>478</v>
      </c>
      <c r="L13" s="684">
        <v>15</v>
      </c>
      <c r="M13" s="196"/>
      <c r="N13" s="692" t="s">
        <v>262</v>
      </c>
      <c r="O13" s="683" t="s">
        <v>469</v>
      </c>
      <c r="P13" s="693">
        <v>44595</v>
      </c>
      <c r="Q13" s="700">
        <v>-5</v>
      </c>
      <c r="R13" s="690"/>
      <c r="S13" s="46" t="s">
        <v>470</v>
      </c>
      <c r="T13" s="702" t="s">
        <v>496</v>
      </c>
      <c r="U13" s="710" t="s">
        <v>491</v>
      </c>
      <c r="V13" s="704" t="s">
        <v>473</v>
      </c>
      <c r="W13" s="196">
        <v>44607</v>
      </c>
      <c r="X13" s="709"/>
      <c r="Y13" s="709"/>
      <c r="Z13" s="707"/>
      <c r="AA13" s="71"/>
      <c r="AB13" s="87">
        <v>44594</v>
      </c>
      <c r="AC13" s="625" t="s">
        <v>274</v>
      </c>
      <c r="AD13" s="82"/>
      <c r="AE13" s="109" t="s">
        <v>256</v>
      </c>
      <c r="AF13" s="106"/>
      <c r="AG13" s="8"/>
      <c r="AH13" s="636"/>
      <c r="AI13" s="633" t="s">
        <v>118</v>
      </c>
      <c r="AJ13" s="713" t="s">
        <v>305</v>
      </c>
      <c r="AL13" s="639"/>
      <c r="AM13" s="106"/>
      <c r="BS13" s="727"/>
      <c r="BT13" s="728"/>
      <c r="BU13" s="756" t="s">
        <v>512</v>
      </c>
      <c r="BV13" s="757" t="s">
        <v>513</v>
      </c>
      <c r="BW13" s="315"/>
      <c r="BX13" s="315"/>
      <c r="BY13" s="315"/>
      <c r="BZ13" s="765"/>
      <c r="CA13" s="729"/>
    </row>
    <row r="14" ht="30" customHeight="1" spans="1:79">
      <c r="A14" s="3"/>
      <c r="B14" s="186" t="s">
        <v>201</v>
      </c>
      <c r="C14" s="22">
        <v>30</v>
      </c>
      <c r="D14" s="3"/>
      <c r="E14" s="773"/>
      <c r="F14" s="27"/>
      <c r="G14" s="28"/>
      <c r="H14" s="28"/>
      <c r="I14" s="683" t="s">
        <v>321</v>
      </c>
      <c r="J14" s="682" t="s">
        <v>514</v>
      </c>
      <c r="K14" s="46" t="s">
        <v>478</v>
      </c>
      <c r="L14" s="684">
        <v>16</v>
      </c>
      <c r="M14" s="196"/>
      <c r="N14" s="692" t="s">
        <v>468</v>
      </c>
      <c r="O14" s="683" t="s">
        <v>469</v>
      </c>
      <c r="P14" s="693">
        <v>44595</v>
      </c>
      <c r="Q14" s="694"/>
      <c r="R14" s="690">
        <v>44598</v>
      </c>
      <c r="S14" s="46" t="s">
        <v>479</v>
      </c>
      <c r="T14" s="699" t="s">
        <v>471</v>
      </c>
      <c r="U14" s="710" t="s">
        <v>491</v>
      </c>
      <c r="V14" s="708" t="s">
        <v>481</v>
      </c>
      <c r="W14" s="196"/>
      <c r="X14" s="709"/>
      <c r="Y14" s="709"/>
      <c r="Z14" s="707"/>
      <c r="AA14" s="71"/>
      <c r="AB14" s="88">
        <v>44594</v>
      </c>
      <c r="AC14" s="622" t="s">
        <v>190</v>
      </c>
      <c r="AD14" s="79"/>
      <c r="AE14" s="105" t="s">
        <v>256</v>
      </c>
      <c r="AF14" s="106"/>
      <c r="AG14" s="8"/>
      <c r="AH14" s="640"/>
      <c r="AI14" s="633" t="s">
        <v>275</v>
      </c>
      <c r="AJ14" s="713">
        <v>18324065</v>
      </c>
      <c r="AK14" s="303"/>
      <c r="AL14" s="105"/>
      <c r="AM14" s="106"/>
      <c r="BS14" s="727"/>
      <c r="BT14" s="728"/>
      <c r="BU14" s="758"/>
      <c r="BV14" s="741"/>
      <c r="BW14" s="741"/>
      <c r="BX14" s="741"/>
      <c r="BY14" s="741"/>
      <c r="BZ14" s="764"/>
      <c r="CA14" s="729"/>
    </row>
    <row r="15" ht="30" customHeight="1" spans="1:79">
      <c r="A15" s="3"/>
      <c r="B15" s="10" t="s">
        <v>185</v>
      </c>
      <c r="C15" s="22"/>
      <c r="D15" s="3"/>
      <c r="E15" s="773"/>
      <c r="F15" s="27"/>
      <c r="G15" s="28"/>
      <c r="H15" s="28"/>
      <c r="I15" s="683" t="s">
        <v>321</v>
      </c>
      <c r="J15" s="682" t="s">
        <v>515</v>
      </c>
      <c r="K15" s="46" t="s">
        <v>509</v>
      </c>
      <c r="L15" s="684">
        <v>17</v>
      </c>
      <c r="M15" s="196"/>
      <c r="N15" s="692" t="s">
        <v>468</v>
      </c>
      <c r="O15" s="683" t="s">
        <v>469</v>
      </c>
      <c r="P15" s="693">
        <v>44595</v>
      </c>
      <c r="Q15" s="694"/>
      <c r="R15" s="690">
        <v>44598</v>
      </c>
      <c r="S15" s="46" t="s">
        <v>490</v>
      </c>
      <c r="T15" s="691" t="s">
        <v>471</v>
      </c>
      <c r="U15" s="710" t="s">
        <v>491</v>
      </c>
      <c r="V15" s="708" t="s">
        <v>481</v>
      </c>
      <c r="W15" s="196"/>
      <c r="X15" s="709"/>
      <c r="Y15" s="709"/>
      <c r="Z15" s="707"/>
      <c r="AA15" s="71"/>
      <c r="AB15" s="80">
        <v>44592</v>
      </c>
      <c r="AC15" s="624" t="s">
        <v>273</v>
      </c>
      <c r="AD15" s="81"/>
      <c r="AE15" s="109" t="s">
        <v>256</v>
      </c>
      <c r="AF15" s="106"/>
      <c r="AG15" s="8"/>
      <c r="AH15" s="636"/>
      <c r="AI15" s="633" t="s">
        <v>251</v>
      </c>
      <c r="AJ15" s="713" t="s">
        <v>477</v>
      </c>
      <c r="AK15" s="641"/>
      <c r="AL15" s="639"/>
      <c r="AM15" s="106"/>
      <c r="BS15" s="727"/>
      <c r="BT15" s="728"/>
      <c r="BU15" s="759"/>
      <c r="BV15" s="315"/>
      <c r="BW15" s="315"/>
      <c r="BX15" s="315"/>
      <c r="BY15" s="315"/>
      <c r="BZ15" s="765"/>
      <c r="CA15" s="729"/>
    </row>
    <row r="16" ht="30" customHeight="1" spans="1:79">
      <c r="A16" s="3"/>
      <c r="B16" s="199" t="s">
        <v>186</v>
      </c>
      <c r="C16" s="200">
        <v>1200</v>
      </c>
      <c r="D16" s="201"/>
      <c r="E16" s="773"/>
      <c r="F16" s="33"/>
      <c r="G16" s="203"/>
      <c r="H16" s="203"/>
      <c r="I16" s="203"/>
      <c r="J16" s="203"/>
      <c r="K16" s="775"/>
      <c r="L16" s="775"/>
      <c r="M16" s="224"/>
      <c r="N16" s="224"/>
      <c r="O16" s="775"/>
      <c r="P16" s="775"/>
      <c r="Q16" s="775"/>
      <c r="R16" s="224"/>
      <c r="S16" s="224"/>
      <c r="T16" s="224"/>
      <c r="U16" s="224"/>
      <c r="V16" s="224"/>
      <c r="W16" s="224"/>
      <c r="X16" s="224"/>
      <c r="Y16" s="224"/>
      <c r="Z16" s="89"/>
      <c r="AA16" s="6"/>
      <c r="AB16" s="72">
        <v>44591</v>
      </c>
      <c r="AC16" s="618" t="s">
        <v>278</v>
      </c>
      <c r="AD16" s="74"/>
      <c r="AE16" s="105" t="s">
        <v>256</v>
      </c>
      <c r="AF16" s="103"/>
      <c r="AG16" s="629"/>
      <c r="AH16" s="636"/>
      <c r="AI16" s="637" t="s">
        <v>276</v>
      </c>
      <c r="AJ16" s="713" t="s">
        <v>277</v>
      </c>
      <c r="AK16" s="97"/>
      <c r="AL16" s="639"/>
      <c r="AM16" s="103"/>
      <c r="BS16" s="727"/>
      <c r="BT16" s="728"/>
      <c r="BU16" s="758"/>
      <c r="BV16" s="741"/>
      <c r="BW16" s="741"/>
      <c r="BX16" s="741"/>
      <c r="BY16" s="741"/>
      <c r="BZ16" s="764"/>
      <c r="CA16" s="729"/>
    </row>
    <row r="17" ht="30" customHeight="1" spans="1:79">
      <c r="A17" s="3"/>
      <c r="B17" s="199" t="s">
        <v>187</v>
      </c>
      <c r="C17" s="200">
        <v>1200</v>
      </c>
      <c r="D17" s="201"/>
      <c r="E17" s="773"/>
      <c r="F17" s="33"/>
      <c r="G17" s="203"/>
      <c r="H17" s="203"/>
      <c r="I17" s="203"/>
      <c r="J17" s="203"/>
      <c r="K17" s="775"/>
      <c r="L17" s="775"/>
      <c r="M17" s="224"/>
      <c r="N17" s="224"/>
      <c r="O17" s="775"/>
      <c r="P17" s="775"/>
      <c r="Q17" s="775"/>
      <c r="R17" s="224"/>
      <c r="S17" s="224"/>
      <c r="T17" s="56"/>
      <c r="U17" s="56"/>
      <c r="V17" s="56"/>
      <c r="W17" s="224"/>
      <c r="X17" s="224"/>
      <c r="Y17" s="224"/>
      <c r="Z17" s="91"/>
      <c r="AA17" s="6"/>
      <c r="AB17" s="80">
        <v>44589</v>
      </c>
      <c r="AC17" s="624" t="s">
        <v>280</v>
      </c>
      <c r="AD17" s="81"/>
      <c r="AE17" s="109" t="s">
        <v>281</v>
      </c>
      <c r="AF17" s="103"/>
      <c r="AG17" s="629"/>
      <c r="AH17" s="636"/>
      <c r="AI17" s="633" t="s">
        <v>279</v>
      </c>
      <c r="AJ17" s="715">
        <v>33</v>
      </c>
      <c r="AK17" s="97"/>
      <c r="AL17" s="639"/>
      <c r="AM17" s="103"/>
      <c r="BS17" s="727"/>
      <c r="BT17" s="728"/>
      <c r="BU17" s="758"/>
      <c r="BV17" s="741"/>
      <c r="BW17" s="741"/>
      <c r="BX17" s="741"/>
      <c r="BY17" s="741"/>
      <c r="BZ17" s="764"/>
      <c r="CA17" s="729"/>
    </row>
    <row r="18" ht="30" customHeight="1" spans="1:79">
      <c r="A18" s="3"/>
      <c r="B18" s="193" t="s">
        <v>188</v>
      </c>
      <c r="C18" s="22"/>
      <c r="D18" s="3"/>
      <c r="E18" s="773"/>
      <c r="F18" s="33"/>
      <c r="G18" s="203"/>
      <c r="H18" s="203"/>
      <c r="I18" s="203"/>
      <c r="J18" s="203"/>
      <c r="K18" s="775"/>
      <c r="L18" s="775"/>
      <c r="M18" s="224"/>
      <c r="N18" s="224"/>
      <c r="O18" s="775"/>
      <c r="P18" s="775"/>
      <c r="Q18" s="775"/>
      <c r="R18" s="224"/>
      <c r="S18" s="224"/>
      <c r="T18" s="224"/>
      <c r="U18" s="224"/>
      <c r="V18" s="711"/>
      <c r="W18" s="711"/>
      <c r="X18" s="224"/>
      <c r="Y18" s="224"/>
      <c r="Z18" s="91"/>
      <c r="AA18" s="6"/>
      <c r="AB18" s="92">
        <v>44587</v>
      </c>
      <c r="AC18" s="626" t="s">
        <v>282</v>
      </c>
      <c r="AD18" s="93"/>
      <c r="AE18" s="112" t="s">
        <v>281</v>
      </c>
      <c r="AF18" s="103"/>
      <c r="AG18" s="629"/>
      <c r="AH18" s="636"/>
      <c r="AI18" s="633" t="s">
        <v>113</v>
      </c>
      <c r="AJ18" s="715">
        <v>120</v>
      </c>
      <c r="AK18" s="303"/>
      <c r="AL18" s="639"/>
      <c r="AM18" s="103"/>
      <c r="BS18" s="727"/>
      <c r="BT18" s="728"/>
      <c r="BU18" s="760" t="s">
        <v>516</v>
      </c>
      <c r="BV18" s="761"/>
      <c r="BW18" s="761"/>
      <c r="BX18" s="761"/>
      <c r="BY18" s="761"/>
      <c r="BZ18" s="766"/>
      <c r="CA18" s="729"/>
    </row>
    <row r="19" ht="30" customHeight="1" spans="1:79">
      <c r="A19" s="41"/>
      <c r="B19" s="41"/>
      <c r="C19" s="41"/>
      <c r="D19" s="41"/>
      <c r="E19" s="773"/>
      <c r="F19" s="33"/>
      <c r="G19" s="203"/>
      <c r="H19" s="203"/>
      <c r="I19" s="203"/>
      <c r="J19" s="203"/>
      <c r="K19" s="775"/>
      <c r="L19" s="775"/>
      <c r="M19" s="224"/>
      <c r="N19" s="224"/>
      <c r="O19" s="775"/>
      <c r="P19" s="775"/>
      <c r="Q19" s="775"/>
      <c r="R19" s="224"/>
      <c r="S19" s="224"/>
      <c r="T19" s="224"/>
      <c r="U19" s="224"/>
      <c r="V19" s="224"/>
      <c r="W19" s="224"/>
      <c r="X19" s="224"/>
      <c r="Y19" s="224"/>
      <c r="Z19" s="91"/>
      <c r="AA19" s="6"/>
      <c r="AB19" s="85" t="s">
        <v>283</v>
      </c>
      <c r="AC19" s="627"/>
      <c r="AD19" s="86"/>
      <c r="AE19" s="111"/>
      <c r="AF19" s="103"/>
      <c r="AG19" s="629"/>
      <c r="AH19" s="640"/>
      <c r="AI19" s="633" t="s">
        <v>114</v>
      </c>
      <c r="AJ19" s="713">
        <v>13</v>
      </c>
      <c r="AK19" s="303"/>
      <c r="AL19" s="639"/>
      <c r="AM19" s="103"/>
      <c r="BS19" s="727"/>
      <c r="BT19" s="728"/>
      <c r="BU19" s="730"/>
      <c r="BV19" s="730"/>
      <c r="BW19" s="730"/>
      <c r="BX19" s="730"/>
      <c r="BY19" s="730"/>
      <c r="BZ19" s="730"/>
      <c r="CA19" s="729"/>
    </row>
    <row r="20" ht="30" customHeight="1" spans="1:79">
      <c r="A20" s="41"/>
      <c r="B20" s="41"/>
      <c r="C20" s="41"/>
      <c r="D20" s="41"/>
      <c r="E20" s="773"/>
      <c r="F20" s="33"/>
      <c r="G20" s="203"/>
      <c r="H20" s="203"/>
      <c r="I20" s="203"/>
      <c r="J20" s="203"/>
      <c r="K20" s="775"/>
      <c r="L20" s="775"/>
      <c r="M20" s="224"/>
      <c r="N20" s="224"/>
      <c r="O20" s="775"/>
      <c r="P20" s="775"/>
      <c r="Q20" s="775"/>
      <c r="R20" s="224"/>
      <c r="S20" s="224"/>
      <c r="T20" s="224"/>
      <c r="U20" s="224"/>
      <c r="V20" s="224"/>
      <c r="W20" s="224"/>
      <c r="X20" s="224"/>
      <c r="Y20" s="224"/>
      <c r="Z20" s="91"/>
      <c r="AA20" s="6"/>
      <c r="AB20" s="80">
        <v>44581</v>
      </c>
      <c r="AC20" s="624" t="s">
        <v>286</v>
      </c>
      <c r="AD20" s="81"/>
      <c r="AE20" s="109" t="s">
        <v>281</v>
      </c>
      <c r="AF20" s="103"/>
      <c r="AG20" s="629"/>
      <c r="AH20" s="636"/>
      <c r="AI20" s="633" t="s">
        <v>284</v>
      </c>
      <c r="AJ20" s="713" t="s">
        <v>285</v>
      </c>
      <c r="AK20" s="74"/>
      <c r="AL20" s="644"/>
      <c r="AM20" s="103" t="s">
        <v>289</v>
      </c>
      <c r="BS20" s="727"/>
      <c r="BT20" s="730"/>
      <c r="BU20" s="730"/>
      <c r="BV20" s="730"/>
      <c r="BW20" s="730"/>
      <c r="BX20" s="730"/>
      <c r="BY20" s="730"/>
      <c r="BZ20" s="415" t="s">
        <v>517</v>
      </c>
      <c r="CA20" s="729"/>
    </row>
    <row r="21" ht="30" customHeight="1" spans="1:79">
      <c r="A21" s="41"/>
      <c r="B21" s="41"/>
      <c r="C21" s="41"/>
      <c r="D21" s="41"/>
      <c r="E21" s="773"/>
      <c r="F21" s="36"/>
      <c r="G21" s="315"/>
      <c r="H21" s="315"/>
      <c r="I21" s="315"/>
      <c r="J21" s="315"/>
      <c r="K21" s="776"/>
      <c r="L21" s="776"/>
      <c r="M21" s="364"/>
      <c r="N21" s="364"/>
      <c r="O21" s="776"/>
      <c r="P21" s="776"/>
      <c r="Q21" s="776"/>
      <c r="R21" s="364"/>
      <c r="S21" s="364"/>
      <c r="T21" s="364"/>
      <c r="U21" s="364"/>
      <c r="V21" s="364"/>
      <c r="W21" s="364"/>
      <c r="X21" s="364"/>
      <c r="Y21" s="364"/>
      <c r="Z21" s="94"/>
      <c r="AA21" s="6"/>
      <c r="AB21" s="95"/>
      <c r="AC21" s="84"/>
      <c r="AD21" s="84"/>
      <c r="AE21" s="110"/>
      <c r="AF21" s="103"/>
      <c r="AG21" s="629"/>
      <c r="AH21" s="636"/>
      <c r="AI21" s="632" t="s">
        <v>35</v>
      </c>
      <c r="AJ21" s="713"/>
      <c r="AK21" s="643"/>
      <c r="AL21" s="639"/>
      <c r="AM21" s="103"/>
      <c r="BS21" s="727"/>
      <c r="BT21" s="730"/>
      <c r="BU21" s="730"/>
      <c r="BV21" s="730"/>
      <c r="BW21" s="730"/>
      <c r="BX21" s="730"/>
      <c r="BY21" s="730"/>
      <c r="BZ21" s="730"/>
      <c r="CA21" s="729"/>
    </row>
    <row r="22" ht="46" customHeight="1" spans="1:79">
      <c r="A22" s="41"/>
      <c r="B22" s="41"/>
      <c r="C22" s="41"/>
      <c r="D22" s="41"/>
      <c r="E22" s="773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629"/>
      <c r="AH22" s="96"/>
      <c r="AI22" s="633" t="s">
        <v>80</v>
      </c>
      <c r="AJ22" s="713">
        <v>36</v>
      </c>
      <c r="AK22" s="643"/>
      <c r="AL22" s="113"/>
      <c r="AM22" s="101"/>
      <c r="BS22" s="746"/>
      <c r="BT22" s="747"/>
      <c r="BU22" s="747"/>
      <c r="BV22" s="747"/>
      <c r="BW22" s="747"/>
      <c r="BX22" s="747"/>
      <c r="BY22" s="747"/>
      <c r="BZ22" s="747"/>
      <c r="CA22" s="748"/>
    </row>
    <row r="23" ht="15" customHeight="1" spans="1:39">
      <c r="A23" s="41"/>
      <c r="B23" s="41"/>
      <c r="C23" s="41"/>
      <c r="D23" s="41"/>
      <c r="E23" s="774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647"/>
      <c r="AH23" s="96"/>
      <c r="AI23" s="633" t="s">
        <v>26</v>
      </c>
      <c r="AJ23" s="713">
        <v>40</v>
      </c>
      <c r="AK23" s="643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518</v>
      </c>
      <c r="X24" s="35"/>
      <c r="Y24" s="35"/>
      <c r="Z24" s="34"/>
      <c r="AA24" s="34"/>
      <c r="AB24" s="34"/>
      <c r="AC24" s="34"/>
      <c r="AD24" s="34"/>
      <c r="AE24" s="34"/>
      <c r="AH24" s="96"/>
      <c r="AI24" s="633" t="s">
        <v>287</v>
      </c>
      <c r="AJ24" s="713">
        <v>0</v>
      </c>
      <c r="AK24" s="643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633"/>
      <c r="AJ25" s="713"/>
      <c r="AK25" s="643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519</v>
      </c>
      <c r="Y26" s="35"/>
      <c r="Z26" s="34"/>
      <c r="AA26" s="34"/>
      <c r="AB26" s="34" t="s">
        <v>85</v>
      </c>
      <c r="AC26" s="34"/>
      <c r="AD26" s="34"/>
      <c r="AH26" s="716"/>
      <c r="AI26" s="364"/>
      <c r="AJ26" s="717"/>
      <c r="AK26" s="722"/>
      <c r="AL26" s="296"/>
    </row>
    <row r="27" s="163" customFormat="1" ht="17.25" spans="1:80">
      <c r="A27"/>
      <c r="B27"/>
      <c r="C27"/>
      <c r="D27"/>
      <c r="E27" s="375"/>
      <c r="F27" s="375" t="s">
        <v>87</v>
      </c>
      <c r="G27" s="375"/>
      <c r="H27" s="375"/>
      <c r="I27" s="375"/>
      <c r="J27" s="375"/>
      <c r="K27" s="386"/>
      <c r="L27" s="386"/>
      <c r="M27" s="385"/>
      <c r="N27" s="385"/>
      <c r="O27" s="386"/>
      <c r="P27" s="386"/>
      <c r="R27" s="385"/>
      <c r="S27" s="385"/>
      <c r="T27" s="385"/>
      <c r="U27" s="385"/>
      <c r="V27" s="385"/>
      <c r="W27" s="385"/>
      <c r="X27" s="385"/>
      <c r="Y27" s="385"/>
      <c r="Z27" s="375"/>
      <c r="AA27" s="375"/>
      <c r="AB27" s="375" t="s">
        <v>87</v>
      </c>
      <c r="AC27" s="375"/>
      <c r="AD27" s="375"/>
      <c r="BS27"/>
      <c r="BT27"/>
      <c r="BU27"/>
      <c r="BV27"/>
      <c r="BW27"/>
      <c r="BX27"/>
      <c r="BY27"/>
      <c r="BZ27"/>
      <c r="CA27"/>
      <c r="CB27"/>
    </row>
    <row r="28" spans="11:26">
      <c r="K28" s="2" t="s">
        <v>520</v>
      </c>
      <c r="L28" s="2" t="s">
        <v>521</v>
      </c>
      <c r="Q28" s="2" t="s">
        <v>522</v>
      </c>
      <c r="T28" s="1" t="s">
        <v>523</v>
      </c>
      <c r="Z28" s="1" t="s">
        <v>524</v>
      </c>
    </row>
    <row r="29" ht="31.5" spans="1:34">
      <c r="A29" t="s">
        <v>91</v>
      </c>
      <c r="F29" t="s">
        <v>89</v>
      </c>
      <c r="Q29" s="1" t="s">
        <v>525</v>
      </c>
      <c r="X29" s="778" t="s">
        <v>526</v>
      </c>
      <c r="Y29" t="s">
        <v>527</v>
      </c>
      <c r="AB29" t="s">
        <v>89</v>
      </c>
      <c r="AD29" t="s">
        <v>2</v>
      </c>
      <c r="AH29" t="s">
        <v>4</v>
      </c>
    </row>
    <row r="30" spans="1:34">
      <c r="A30" s="1"/>
      <c r="F30" t="s">
        <v>528</v>
      </c>
      <c r="T30" s="1" t="s">
        <v>529</v>
      </c>
      <c r="AB30" t="s">
        <v>240</v>
      </c>
      <c r="AD30" t="s">
        <v>241</v>
      </c>
      <c r="AH30" t="s">
        <v>239</v>
      </c>
    </row>
    <row r="31" ht="18" spans="1:37">
      <c r="A31" t="s">
        <v>155</v>
      </c>
      <c r="T31" s="1" t="s">
        <v>530</v>
      </c>
      <c r="AH31" s="718"/>
      <c r="AI31" s="719"/>
      <c r="AJ31" s="93"/>
      <c r="AK31" s="296"/>
    </row>
    <row r="32" ht="17.25" spans="7:37">
      <c r="G32" s="34" t="s">
        <v>531</v>
      </c>
      <c r="T32" s="1" t="s">
        <v>532</v>
      </c>
      <c r="AH32" s="720"/>
      <c r="AI32" s="364"/>
      <c r="AJ32" s="717"/>
      <c r="AK32" s="93"/>
    </row>
    <row r="33" s="163" customFormat="1" spans="1:80">
      <c r="A33"/>
      <c r="B33"/>
      <c r="C33"/>
      <c r="D33"/>
      <c r="K33" s="388"/>
      <c r="L33" s="388"/>
      <c r="M33" s="387"/>
      <c r="N33" s="387"/>
      <c r="O33" s="388"/>
      <c r="P33" s="388"/>
      <c r="Q33" s="388"/>
      <c r="R33" s="387"/>
      <c r="S33" s="387"/>
      <c r="U33" s="387"/>
      <c r="V33" s="387"/>
      <c r="W33" s="387"/>
      <c r="X33" s="387"/>
      <c r="Y33" s="387"/>
      <c r="BS33"/>
      <c r="BT33"/>
      <c r="BU33"/>
      <c r="BV33"/>
      <c r="BW33"/>
      <c r="BX33"/>
      <c r="BY33"/>
      <c r="BZ33"/>
      <c r="CA33"/>
      <c r="CB33"/>
    </row>
    <row r="34" ht="17.25" spans="24:47">
      <c r="X34" s="1" t="s">
        <v>533</v>
      </c>
      <c r="AH34" s="721"/>
      <c r="AI34" s="364"/>
      <c r="AJ34" s="717"/>
      <c r="AK34" s="296"/>
      <c r="AP34" s="405"/>
      <c r="AQ34" s="410"/>
      <c r="AR34" s="410"/>
      <c r="AS34" s="410"/>
      <c r="AT34" s="410"/>
      <c r="AU34" s="411"/>
    </row>
    <row r="35" ht="17.25" spans="7:47">
      <c r="G35" t="s">
        <v>534</v>
      </c>
      <c r="H35" t="s">
        <v>535</v>
      </c>
      <c r="AH35" s="718"/>
      <c r="AI35" s="364"/>
      <c r="AJ35" s="717"/>
      <c r="AK35" s="721"/>
      <c r="AP35" s="406"/>
      <c r="AQ35" s="412" t="s">
        <v>536</v>
      </c>
      <c r="AR35" s="412"/>
      <c r="AS35" s="412"/>
      <c r="AT35" s="412"/>
      <c r="AU35" s="413"/>
    </row>
    <row r="36" ht="17.25" spans="8:47">
      <c r="H36" t="s">
        <v>537</v>
      </c>
      <c r="X36" s="1" t="s">
        <v>538</v>
      </c>
      <c r="AH36" s="718"/>
      <c r="AI36" s="364"/>
      <c r="AJ36" s="717"/>
      <c r="AK36" s="721"/>
      <c r="AP36" s="406"/>
      <c r="AQ36" s="412"/>
      <c r="AR36" s="412"/>
      <c r="AS36" s="412"/>
      <c r="AT36" s="412"/>
      <c r="AU36" s="413"/>
    </row>
    <row r="37" ht="17.25" spans="7:49">
      <c r="G37" t="s">
        <v>539</v>
      </c>
      <c r="H37" t="s">
        <v>540</v>
      </c>
      <c r="X37" s="1" t="s">
        <v>541</v>
      </c>
      <c r="AH37" s="718"/>
      <c r="AI37" s="224"/>
      <c r="AJ37" s="717"/>
      <c r="AK37" s="296"/>
      <c r="AP37" s="406"/>
      <c r="AQ37" s="412"/>
      <c r="AR37" s="412"/>
      <c r="AS37" s="412"/>
      <c r="AT37" s="412"/>
      <c r="AU37" s="413"/>
      <c r="AW37" s="779" t="s">
        <v>542</v>
      </c>
    </row>
    <row r="38" ht="23.25" spans="8:47">
      <c r="H38" t="s">
        <v>543</v>
      </c>
      <c r="AH38" s="718"/>
      <c r="AI38" s="364"/>
      <c r="AJ38" s="717"/>
      <c r="AK38" s="296"/>
      <c r="AP38" s="406"/>
      <c r="AQ38" s="414" t="s">
        <v>151</v>
      </c>
      <c r="AR38" s="412"/>
      <c r="AS38" s="412" t="s">
        <v>544</v>
      </c>
      <c r="AT38" s="412"/>
      <c r="AU38" s="413"/>
    </row>
    <row r="39" ht="23.25" spans="8:48">
      <c r="H39">
        <v>0</v>
      </c>
      <c r="AH39" s="721"/>
      <c r="AI39" s="364"/>
      <c r="AJ39" s="717"/>
      <c r="AK39" s="296"/>
      <c r="AO39" s="409"/>
      <c r="AP39" s="406"/>
      <c r="AQ39" s="414" t="s">
        <v>151</v>
      </c>
      <c r="AR39" s="412"/>
      <c r="AS39" s="412" t="s">
        <v>545</v>
      </c>
      <c r="AT39" s="412"/>
      <c r="AU39" s="413"/>
      <c r="AV39" s="409"/>
    </row>
    <row r="40" ht="23.25" spans="34:48">
      <c r="AH40" s="718"/>
      <c r="AI40" s="719"/>
      <c r="AJ40" s="93"/>
      <c r="AK40" s="296"/>
      <c r="AO40" s="409"/>
      <c r="AP40" s="406"/>
      <c r="AQ40" s="414" t="s">
        <v>151</v>
      </c>
      <c r="AR40" s="412"/>
      <c r="AS40" s="412" t="s">
        <v>546</v>
      </c>
      <c r="AT40" s="412"/>
      <c r="AU40" s="413"/>
      <c r="AV40" s="409"/>
    </row>
    <row r="41" ht="23.25" spans="34:49">
      <c r="AH41" s="718"/>
      <c r="AI41" s="364"/>
      <c r="AJ41" s="717"/>
      <c r="AK41" s="722"/>
      <c r="AO41" s="409"/>
      <c r="AP41" s="406"/>
      <c r="AQ41" s="414" t="s">
        <v>151</v>
      </c>
      <c r="AR41" s="412"/>
      <c r="AS41" s="412" t="s">
        <v>547</v>
      </c>
      <c r="AT41" s="412"/>
      <c r="AU41" s="413"/>
      <c r="AV41" s="409"/>
      <c r="AW41" s="779" t="s">
        <v>548</v>
      </c>
    </row>
    <row r="42" ht="23.25" spans="41:48">
      <c r="AO42" s="409"/>
      <c r="AP42" s="406"/>
      <c r="AQ42" s="414" t="s">
        <v>151</v>
      </c>
      <c r="AR42" s="412"/>
      <c r="AS42" s="412" t="s">
        <v>288</v>
      </c>
      <c r="AT42" s="412"/>
      <c r="AU42" s="413"/>
      <c r="AV42" s="409"/>
    </row>
    <row r="43" ht="23.25" spans="41:48">
      <c r="AO43" s="409"/>
      <c r="AP43" s="406"/>
      <c r="AQ43" s="414" t="s">
        <v>151</v>
      </c>
      <c r="AR43" s="412"/>
      <c r="AS43" s="412" t="s">
        <v>549</v>
      </c>
      <c r="AT43" s="412"/>
      <c r="AU43" s="413"/>
      <c r="AV43" s="409"/>
    </row>
    <row r="44" spans="41:48">
      <c r="AO44" s="409"/>
      <c r="AP44" s="406"/>
      <c r="AQ44" s="412"/>
      <c r="AR44" s="412"/>
      <c r="AS44" s="412"/>
      <c r="AT44" s="412"/>
      <c r="AU44" s="413"/>
      <c r="AV44" s="409"/>
    </row>
    <row r="45" spans="41:48">
      <c r="AO45" s="409"/>
      <c r="AP45" s="406"/>
      <c r="AQ45" s="412"/>
      <c r="AR45" s="412"/>
      <c r="AS45" s="412"/>
      <c r="AT45" s="412"/>
      <c r="AU45" s="413"/>
      <c r="AV45" s="409"/>
    </row>
    <row r="46" ht="17.25" spans="41:48">
      <c r="AO46" s="409"/>
      <c r="AP46" s="406"/>
      <c r="AQ46" s="415" t="s">
        <v>550</v>
      </c>
      <c r="AR46" s="416"/>
      <c r="AS46" s="415" t="s">
        <v>551</v>
      </c>
      <c r="AT46" s="416"/>
      <c r="AU46" s="413"/>
      <c r="AV46" s="409"/>
    </row>
    <row r="47" ht="17.25" spans="41:48">
      <c r="AO47" s="409"/>
      <c r="AP47" s="406"/>
      <c r="AQ47" s="416"/>
      <c r="AR47" s="416"/>
      <c r="AS47" s="416"/>
      <c r="AT47" s="416"/>
      <c r="AU47" s="413"/>
      <c r="AV47" s="409"/>
    </row>
    <row r="48" spans="41:48">
      <c r="AO48" s="409"/>
      <c r="AP48" s="407"/>
      <c r="AQ48" s="417"/>
      <c r="AR48" s="417"/>
      <c r="AS48" s="417"/>
      <c r="AT48" s="417"/>
      <c r="AU48" s="418"/>
      <c r="AV48" s="409"/>
    </row>
    <row r="49" spans="41:48">
      <c r="AO49" s="409"/>
      <c r="AP49" s="409"/>
      <c r="AQ49" s="409"/>
      <c r="AR49" s="409"/>
      <c r="AS49" s="409"/>
      <c r="AT49" s="409"/>
      <c r="AU49" s="409"/>
      <c r="AV49" s="409"/>
    </row>
    <row r="52" spans="42:42">
      <c r="AP52" s="749" t="s">
        <v>552</v>
      </c>
    </row>
    <row r="53" ht="9" customHeight="1" spans="42:64">
      <c r="AP53" t="s">
        <v>553</v>
      </c>
      <c r="AQ53" t="s">
        <v>554</v>
      </c>
      <c r="AS53" t="s">
        <v>454</v>
      </c>
      <c r="AU53" t="s">
        <v>266</v>
      </c>
      <c r="BB53" s="232"/>
      <c r="BC53" s="233"/>
      <c r="BD53" s="233"/>
      <c r="BE53" s="233"/>
      <c r="BF53" s="233"/>
      <c r="BG53" s="233"/>
      <c r="BH53" s="233"/>
      <c r="BI53" s="233"/>
      <c r="BJ53" s="233"/>
      <c r="BK53" s="233"/>
      <c r="BL53" s="234"/>
    </row>
    <row r="54" ht="17.25" spans="42:64">
      <c r="AP54" t="s">
        <v>266</v>
      </c>
      <c r="AQ54" t="s">
        <v>545</v>
      </c>
      <c r="AS54" t="s">
        <v>546</v>
      </c>
      <c r="AU54" t="s">
        <v>549</v>
      </c>
      <c r="BB54" s="235"/>
      <c r="BC54" s="232"/>
      <c r="BD54" s="233"/>
      <c r="BE54" s="233"/>
      <c r="BF54" s="233"/>
      <c r="BG54" s="233"/>
      <c r="BH54" s="233"/>
      <c r="BI54" s="233"/>
      <c r="BJ54" s="233"/>
      <c r="BK54" s="234"/>
      <c r="BL54" s="236"/>
    </row>
    <row r="55" ht="17.25" spans="42:64">
      <c r="AP55" t="s">
        <v>549</v>
      </c>
      <c r="AQ55" t="s">
        <v>544</v>
      </c>
      <c r="AU55" t="s">
        <v>266</v>
      </c>
      <c r="BB55" s="235"/>
      <c r="BC55" s="235"/>
      <c r="BD55" s="239"/>
      <c r="BE55" s="239"/>
      <c r="BF55" s="239"/>
      <c r="BG55" s="239"/>
      <c r="BH55" s="239"/>
      <c r="BI55" s="239"/>
      <c r="BJ55" s="239"/>
      <c r="BK55" s="236"/>
      <c r="BL55" s="236"/>
    </row>
    <row r="56" ht="17.25" spans="47:64">
      <c r="AU56" t="s">
        <v>549</v>
      </c>
      <c r="BB56" s="235"/>
      <c r="BC56" s="237" t="s">
        <v>118</v>
      </c>
      <c r="BD56" s="239" t="s">
        <v>305</v>
      </c>
      <c r="BE56" s="239"/>
      <c r="BF56" s="239"/>
      <c r="BG56" s="239"/>
      <c r="BH56" s="672" t="s">
        <v>276</v>
      </c>
      <c r="BI56" s="672">
        <v>45</v>
      </c>
      <c r="BJ56" s="242"/>
      <c r="BK56" s="236"/>
      <c r="BL56" s="236"/>
    </row>
    <row r="57" ht="17.25" spans="47:64">
      <c r="AU57" t="s">
        <v>546</v>
      </c>
      <c r="BB57" s="235"/>
      <c r="BC57" s="237"/>
      <c r="BD57" s="239"/>
      <c r="BE57" s="239"/>
      <c r="BF57" s="239"/>
      <c r="BG57" s="239"/>
      <c r="BH57" s="672"/>
      <c r="BI57" s="672"/>
      <c r="BJ57" s="239"/>
      <c r="BK57" s="236"/>
      <c r="BL57" s="236"/>
    </row>
    <row r="58" ht="17.25" spans="47:64">
      <c r="AU58" t="s">
        <v>288</v>
      </c>
      <c r="BB58" s="235"/>
      <c r="BC58" s="237" t="s">
        <v>251</v>
      </c>
      <c r="BD58" s="239" t="s">
        <v>477</v>
      </c>
      <c r="BE58" s="239"/>
      <c r="BF58" s="239"/>
      <c r="BG58" s="239"/>
      <c r="BH58" s="672" t="s">
        <v>453</v>
      </c>
      <c r="BI58" s="672" t="s">
        <v>555</v>
      </c>
      <c r="BJ58" s="239"/>
      <c r="BK58" s="236"/>
      <c r="BL58" s="236"/>
    </row>
    <row r="59" ht="17.25" spans="54:64">
      <c r="BB59" s="235"/>
      <c r="BC59" s="237"/>
      <c r="BD59" s="239"/>
      <c r="BE59" s="239"/>
      <c r="BF59" s="239"/>
      <c r="BG59" s="239"/>
      <c r="BH59" s="672"/>
      <c r="BI59" s="672"/>
      <c r="BJ59" s="239"/>
      <c r="BK59" s="236"/>
      <c r="BL59" s="236"/>
    </row>
    <row r="60" ht="17.25" spans="54:64">
      <c r="BB60" s="235"/>
      <c r="BC60" s="237" t="s">
        <v>254</v>
      </c>
      <c r="BD60" s="239" t="s">
        <v>257</v>
      </c>
      <c r="BE60" s="239"/>
      <c r="BF60" s="239"/>
      <c r="BG60" s="239"/>
      <c r="BH60" s="672" t="s">
        <v>454</v>
      </c>
      <c r="BI60" s="672" t="s">
        <v>469</v>
      </c>
      <c r="BJ60" s="239"/>
      <c r="BK60" s="236"/>
      <c r="BL60" s="236"/>
    </row>
    <row r="61" ht="18" customHeight="1" spans="54:64">
      <c r="BB61" s="235"/>
      <c r="BC61" s="237"/>
      <c r="BD61" s="239"/>
      <c r="BE61" s="239"/>
      <c r="BF61" s="239"/>
      <c r="BG61" s="239"/>
      <c r="BH61" s="239"/>
      <c r="BI61" s="239"/>
      <c r="BJ61" s="239"/>
      <c r="BK61" s="236"/>
      <c r="BL61" s="236"/>
    </row>
    <row r="62" ht="18" customHeight="1" spans="54:65">
      <c r="BB62" s="235"/>
      <c r="BC62" s="237" t="s">
        <v>104</v>
      </c>
      <c r="BD62" s="673" t="s">
        <v>556</v>
      </c>
      <c r="BE62" s="674"/>
      <c r="BF62" s="674"/>
      <c r="BG62" s="674"/>
      <c r="BH62" s="674"/>
      <c r="BI62" s="675"/>
      <c r="BJ62" s="239"/>
      <c r="BK62" s="236"/>
      <c r="BL62" s="236"/>
      <c r="BM62" t="s">
        <v>557</v>
      </c>
    </row>
    <row r="63" ht="18" customHeight="1" spans="54:64">
      <c r="BB63" s="235"/>
      <c r="BC63" s="237"/>
      <c r="BD63" s="239"/>
      <c r="BE63" s="239"/>
      <c r="BF63" s="239"/>
      <c r="BG63" s="239"/>
      <c r="BH63" s="239"/>
      <c r="BI63" s="239"/>
      <c r="BJ63" s="239"/>
      <c r="BK63" s="236"/>
      <c r="BL63" s="236"/>
    </row>
    <row r="64" ht="17.25" spans="54:65">
      <c r="BB64" s="235"/>
      <c r="BC64" s="237" t="s">
        <v>507</v>
      </c>
      <c r="BD64" s="673" t="s">
        <v>508</v>
      </c>
      <c r="BE64" s="674"/>
      <c r="BF64" s="674"/>
      <c r="BG64" s="674"/>
      <c r="BH64" s="674"/>
      <c r="BI64" s="675"/>
      <c r="BJ64" s="239"/>
      <c r="BK64" s="236" t="s">
        <v>289</v>
      </c>
      <c r="BL64" s="236"/>
      <c r="BM64" t="s">
        <v>558</v>
      </c>
    </row>
    <row r="65" ht="17.25" spans="54:64">
      <c r="BB65" s="235"/>
      <c r="BC65" s="237"/>
      <c r="BD65" s="239"/>
      <c r="BE65" s="239"/>
      <c r="BF65" s="239"/>
      <c r="BG65" s="239"/>
      <c r="BH65" s="239"/>
      <c r="BI65" s="239"/>
      <c r="BJ65" s="239"/>
      <c r="BK65" s="236"/>
      <c r="BL65" s="236"/>
    </row>
    <row r="66" ht="17.25" spans="54:64">
      <c r="BB66" s="235"/>
      <c r="BC66" s="237" t="s">
        <v>559</v>
      </c>
      <c r="BD66" s="673"/>
      <c r="BE66" s="674"/>
      <c r="BF66" s="674"/>
      <c r="BG66" s="674"/>
      <c r="BH66" s="674"/>
      <c r="BI66" s="675"/>
      <c r="BJ66" s="239"/>
      <c r="BK66" s="236" t="s">
        <v>289</v>
      </c>
      <c r="BL66" s="236"/>
    </row>
    <row r="67" ht="17.25" spans="54:64">
      <c r="BB67" s="235"/>
      <c r="BC67" s="237"/>
      <c r="BD67" s="239"/>
      <c r="BE67" s="239"/>
      <c r="BF67" s="239"/>
      <c r="BG67" s="239"/>
      <c r="BH67" s="239"/>
      <c r="BI67" s="239"/>
      <c r="BJ67" s="239"/>
      <c r="BK67" s="236"/>
      <c r="BL67" s="236"/>
    </row>
    <row r="68" ht="17.25" spans="54:64">
      <c r="BB68" s="235"/>
      <c r="BC68" s="237" t="s">
        <v>560</v>
      </c>
      <c r="BD68" s="673" t="s">
        <v>561</v>
      </c>
      <c r="BE68" s="674"/>
      <c r="BF68" s="674"/>
      <c r="BG68" s="674"/>
      <c r="BH68" s="674"/>
      <c r="BI68" s="675"/>
      <c r="BJ68" s="239"/>
      <c r="BK68" s="236"/>
      <c r="BL68" s="236"/>
    </row>
    <row r="69" ht="17.25" spans="54:64">
      <c r="BB69" s="235"/>
      <c r="BC69" s="235"/>
      <c r="BD69" s="239"/>
      <c r="BE69" s="239"/>
      <c r="BF69" s="239"/>
      <c r="BG69" s="239"/>
      <c r="BH69" s="239"/>
      <c r="BI69" s="239"/>
      <c r="BJ69" s="239"/>
      <c r="BK69" s="236"/>
      <c r="BL69" s="236"/>
    </row>
    <row r="70" ht="17.25" spans="54:64">
      <c r="BB70" s="235"/>
      <c r="BC70" s="237" t="s">
        <v>562</v>
      </c>
      <c r="BD70" s="673" t="s">
        <v>563</v>
      </c>
      <c r="BE70" s="674"/>
      <c r="BF70" s="674"/>
      <c r="BG70" s="674"/>
      <c r="BH70" s="674"/>
      <c r="BI70" s="675"/>
      <c r="BJ70" s="239"/>
      <c r="BK70" s="236"/>
      <c r="BL70" s="236"/>
    </row>
    <row r="71" ht="17.25" spans="54:64">
      <c r="BB71" s="235"/>
      <c r="BC71" s="237" t="s">
        <v>564</v>
      </c>
      <c r="BD71" s="673" t="s">
        <v>563</v>
      </c>
      <c r="BE71" s="674"/>
      <c r="BF71" s="674"/>
      <c r="BG71" s="674"/>
      <c r="BH71" s="674"/>
      <c r="BI71" s="675"/>
      <c r="BJ71" s="239"/>
      <c r="BK71" s="236"/>
      <c r="BL71" s="236"/>
    </row>
    <row r="72" ht="17.25" spans="54:64">
      <c r="BB72" s="235"/>
      <c r="BC72" s="237"/>
      <c r="BD72" s="239"/>
      <c r="BE72" s="239"/>
      <c r="BF72" s="239"/>
      <c r="BG72" s="239"/>
      <c r="BH72" s="239"/>
      <c r="BI72" s="239"/>
      <c r="BJ72" s="239"/>
      <c r="BK72" s="236"/>
      <c r="BL72" s="236"/>
    </row>
    <row r="73" ht="17.25" spans="54:64">
      <c r="BB73" s="235"/>
      <c r="BC73" s="237" t="s">
        <v>512</v>
      </c>
      <c r="BD73" s="676"/>
      <c r="BE73" s="677"/>
      <c r="BF73" s="677"/>
      <c r="BG73" s="677"/>
      <c r="BH73" s="677"/>
      <c r="BI73" s="678"/>
      <c r="BJ73" s="239"/>
      <c r="BK73" s="236"/>
      <c r="BL73" s="236"/>
    </row>
    <row r="74" ht="17.25" spans="54:64">
      <c r="BB74" s="235"/>
      <c r="BC74" s="235"/>
      <c r="BD74" s="679"/>
      <c r="BE74" s="680"/>
      <c r="BF74" s="680"/>
      <c r="BG74" s="680"/>
      <c r="BH74" s="680"/>
      <c r="BI74" s="681"/>
      <c r="BJ74" s="239"/>
      <c r="BK74" s="236"/>
      <c r="BL74" s="236"/>
    </row>
    <row r="75" ht="46" customHeight="1" spans="54:64">
      <c r="BB75" s="235"/>
      <c r="BC75" s="235"/>
      <c r="BD75" s="239"/>
      <c r="BE75" s="239"/>
      <c r="BF75" s="239"/>
      <c r="BG75" s="239"/>
      <c r="BH75" s="239"/>
      <c r="BI75" s="239"/>
      <c r="BJ75" s="239"/>
      <c r="BK75" s="236"/>
      <c r="BL75" s="236"/>
    </row>
    <row r="76" ht="17.25" spans="54:64">
      <c r="BB76" s="235"/>
      <c r="BC76" s="235"/>
      <c r="BD76" s="239"/>
      <c r="BE76" s="415" t="s">
        <v>550</v>
      </c>
      <c r="BF76" s="239"/>
      <c r="BG76" s="239"/>
      <c r="BH76" s="415" t="s">
        <v>551</v>
      </c>
      <c r="BI76" s="239"/>
      <c r="BJ76" s="239"/>
      <c r="BK76" s="236"/>
      <c r="BL76" s="236"/>
    </row>
    <row r="77" ht="29" customHeight="1" spans="54:64">
      <c r="BB77" s="235"/>
      <c r="BC77" s="244"/>
      <c r="BD77" s="245"/>
      <c r="BE77" s="245"/>
      <c r="BF77" s="245"/>
      <c r="BG77" s="245"/>
      <c r="BH77" s="245"/>
      <c r="BI77" s="245"/>
      <c r="BJ77" s="245"/>
      <c r="BK77" s="246"/>
      <c r="BL77" s="236"/>
    </row>
    <row r="78" ht="9" customHeight="1" spans="54:64">
      <c r="BB78" s="244"/>
      <c r="BC78" s="245"/>
      <c r="BD78" s="245"/>
      <c r="BE78" s="245"/>
      <c r="BF78" s="245"/>
      <c r="BG78" s="245"/>
      <c r="BH78" s="245"/>
      <c r="BI78" s="245"/>
      <c r="BJ78" s="245"/>
      <c r="BK78" s="245"/>
      <c r="BL78" s="246"/>
    </row>
    <row r="81" ht="13" customHeight="1" spans="54:64">
      <c r="BB81" s="232"/>
      <c r="BC81" s="233"/>
      <c r="BD81" s="233"/>
      <c r="BE81" s="233"/>
      <c r="BF81" s="233"/>
      <c r="BG81" s="233"/>
      <c r="BH81" s="233"/>
      <c r="BI81" s="233"/>
      <c r="BJ81" s="233"/>
      <c r="BK81" s="233"/>
      <c r="BL81" s="234"/>
    </row>
    <row r="82" ht="17.25" spans="54:64">
      <c r="BB82" s="235"/>
      <c r="BC82" s="232"/>
      <c r="BD82" s="233"/>
      <c r="BE82" s="233"/>
      <c r="BF82" s="233"/>
      <c r="BG82" s="233"/>
      <c r="BH82" s="233"/>
      <c r="BI82" s="233"/>
      <c r="BJ82" s="233"/>
      <c r="BK82" s="234"/>
      <c r="BL82" s="236"/>
    </row>
    <row r="83" ht="17.25" spans="54:64">
      <c r="BB83" s="235"/>
      <c r="BC83" s="235"/>
      <c r="BD83" s="239"/>
      <c r="BE83" s="239"/>
      <c r="BF83" s="239"/>
      <c r="BG83" s="239"/>
      <c r="BH83" s="239"/>
      <c r="BI83" s="239"/>
      <c r="BJ83" s="239"/>
      <c r="BK83" s="236"/>
      <c r="BL83" s="236"/>
    </row>
    <row r="84" ht="17.25" spans="54:64">
      <c r="BB84" s="235"/>
      <c r="BC84" s="237" t="s">
        <v>118</v>
      </c>
      <c r="BD84" s="239" t="s">
        <v>305</v>
      </c>
      <c r="BE84" s="239"/>
      <c r="BF84" s="239"/>
      <c r="BG84" s="239"/>
      <c r="BH84" s="672" t="s">
        <v>276</v>
      </c>
      <c r="BI84" s="672">
        <v>45</v>
      </c>
      <c r="BJ84" s="242"/>
      <c r="BK84" s="236"/>
      <c r="BL84" s="236"/>
    </row>
    <row r="85" ht="17.25" spans="54:64">
      <c r="BB85" s="235"/>
      <c r="BC85" s="237"/>
      <c r="BD85" s="239"/>
      <c r="BE85" s="239"/>
      <c r="BF85" s="239"/>
      <c r="BG85" s="239"/>
      <c r="BH85" s="672"/>
      <c r="BI85" s="672"/>
      <c r="BJ85" s="239"/>
      <c r="BK85" s="236"/>
      <c r="BL85" s="236"/>
    </row>
    <row r="86" ht="18" spans="54:64">
      <c r="BB86" s="235"/>
      <c r="BC86" s="237" t="s">
        <v>251</v>
      </c>
      <c r="BD86" s="239" t="s">
        <v>477</v>
      </c>
      <c r="BE86" s="239"/>
      <c r="BF86" s="239"/>
      <c r="BG86" s="239"/>
      <c r="BH86" s="672" t="s">
        <v>453</v>
      </c>
      <c r="BI86" s="780" t="s">
        <v>504</v>
      </c>
      <c r="BJ86" s="239"/>
      <c r="BK86" s="236"/>
      <c r="BL86" s="236"/>
    </row>
    <row r="87" ht="17.25" spans="54:64">
      <c r="BB87" s="235"/>
      <c r="BC87" s="237"/>
      <c r="BD87" s="239"/>
      <c r="BE87" s="239"/>
      <c r="BF87" s="239"/>
      <c r="BG87" s="239"/>
      <c r="BH87" s="672"/>
      <c r="BI87" s="672"/>
      <c r="BJ87" s="239"/>
      <c r="BK87" s="236"/>
      <c r="BL87" s="236"/>
    </row>
    <row r="88" ht="17.25" spans="54:64">
      <c r="BB88" s="235"/>
      <c r="BC88" s="237" t="s">
        <v>254</v>
      </c>
      <c r="BD88" s="239" t="s">
        <v>257</v>
      </c>
      <c r="BE88" s="239"/>
      <c r="BF88" s="239"/>
      <c r="BG88" s="239"/>
      <c r="BH88" s="672" t="s">
        <v>454</v>
      </c>
      <c r="BI88" s="672" t="s">
        <v>469</v>
      </c>
      <c r="BJ88" s="239"/>
      <c r="BK88" s="236"/>
      <c r="BL88" s="236"/>
    </row>
    <row r="89" ht="17.25" spans="54:64">
      <c r="BB89" s="235"/>
      <c r="BC89" s="237"/>
      <c r="BD89" s="239"/>
      <c r="BE89" s="239"/>
      <c r="BF89" s="239"/>
      <c r="BG89" s="239"/>
      <c r="BH89" s="239"/>
      <c r="BI89" s="239"/>
      <c r="BJ89" s="239"/>
      <c r="BK89" s="236"/>
      <c r="BL89" s="236"/>
    </row>
    <row r="90" ht="17.25" spans="54:64">
      <c r="BB90" s="235"/>
      <c r="BC90" s="237"/>
      <c r="BD90" s="239"/>
      <c r="BE90" s="239"/>
      <c r="BF90" s="239"/>
      <c r="BG90" s="239"/>
      <c r="BH90" s="239"/>
      <c r="BI90" s="239"/>
      <c r="BJ90" s="239"/>
      <c r="BK90" s="236"/>
      <c r="BL90" s="236"/>
    </row>
    <row r="91" ht="17.25" spans="54:65">
      <c r="BB91" s="235"/>
      <c r="BC91" s="237" t="s">
        <v>104</v>
      </c>
      <c r="BD91" s="673" t="s">
        <v>37</v>
      </c>
      <c r="BE91" s="674"/>
      <c r="BF91" s="674"/>
      <c r="BG91" s="674"/>
      <c r="BH91" s="674"/>
      <c r="BI91" s="675"/>
      <c r="BJ91" s="239"/>
      <c r="BK91" s="236"/>
      <c r="BL91" s="236"/>
      <c r="BM91" t="s">
        <v>565</v>
      </c>
    </row>
    <row r="92" ht="17.25" spans="54:64">
      <c r="BB92" s="235"/>
      <c r="BC92" s="237"/>
      <c r="BD92" s="239"/>
      <c r="BE92" s="239"/>
      <c r="BF92" s="239"/>
      <c r="BG92" s="239"/>
      <c r="BH92" s="239"/>
      <c r="BI92" s="239"/>
      <c r="BJ92" s="239"/>
      <c r="BK92" s="236"/>
      <c r="BL92" s="236"/>
    </row>
    <row r="93" ht="17.25" spans="54:65">
      <c r="BB93" s="235"/>
      <c r="BC93" s="237" t="s">
        <v>566</v>
      </c>
      <c r="BD93" s="673" t="s">
        <v>508</v>
      </c>
      <c r="BE93" s="674"/>
      <c r="BF93" s="674"/>
      <c r="BG93" s="674"/>
      <c r="BH93" s="674"/>
      <c r="BI93" s="675"/>
      <c r="BJ93" s="239"/>
      <c r="BK93" s="236" t="s">
        <v>289</v>
      </c>
      <c r="BL93" s="236"/>
      <c r="BM93" t="s">
        <v>567</v>
      </c>
    </row>
    <row r="94" ht="17.25" spans="54:64">
      <c r="BB94" s="235"/>
      <c r="BC94" s="237"/>
      <c r="BD94" s="239"/>
      <c r="BE94" s="239"/>
      <c r="BF94" s="239"/>
      <c r="BG94" s="239"/>
      <c r="BH94" s="672"/>
      <c r="BI94" s="672"/>
      <c r="BJ94" s="239"/>
      <c r="BK94" s="236"/>
      <c r="BL94" s="236"/>
    </row>
    <row r="95" ht="17.25" spans="54:64">
      <c r="BB95" s="235"/>
      <c r="BC95" s="237" t="s">
        <v>568</v>
      </c>
      <c r="BD95" s="673"/>
      <c r="BE95" s="674"/>
      <c r="BF95" s="674"/>
      <c r="BG95" s="674"/>
      <c r="BH95" s="674"/>
      <c r="BI95" s="675"/>
      <c r="BJ95" s="239"/>
      <c r="BK95" s="236" t="s">
        <v>289</v>
      </c>
      <c r="BL95" s="236"/>
    </row>
    <row r="96" ht="17.25" spans="54:64">
      <c r="BB96" s="235"/>
      <c r="BC96" s="237"/>
      <c r="BD96" s="239"/>
      <c r="BE96" s="239"/>
      <c r="BF96" s="239"/>
      <c r="BG96" s="239"/>
      <c r="BH96" s="239"/>
      <c r="BI96" s="239"/>
      <c r="BJ96" s="239"/>
      <c r="BK96" s="236"/>
      <c r="BL96" s="236"/>
    </row>
    <row r="97" ht="17.25" spans="54:64">
      <c r="BB97" s="235"/>
      <c r="BC97" s="237" t="s">
        <v>569</v>
      </c>
      <c r="BD97" s="673"/>
      <c r="BE97" s="674"/>
      <c r="BF97" s="674"/>
      <c r="BG97" s="674"/>
      <c r="BH97" s="674"/>
      <c r="BI97" s="675"/>
      <c r="BJ97" s="239"/>
      <c r="BK97" s="236"/>
      <c r="BL97" s="236"/>
    </row>
    <row r="98" ht="17.25" spans="54:64">
      <c r="BB98" s="235"/>
      <c r="BC98" s="235"/>
      <c r="BD98" s="239"/>
      <c r="BE98" s="239"/>
      <c r="BF98" s="239"/>
      <c r="BG98" s="239"/>
      <c r="BH98" s="239"/>
      <c r="BI98" s="239"/>
      <c r="BJ98" s="239"/>
      <c r="BK98" s="236"/>
      <c r="BL98" s="236"/>
    </row>
    <row r="99" ht="17.25" spans="54:64">
      <c r="BB99" s="235"/>
      <c r="BC99" s="235"/>
      <c r="BD99" s="239"/>
      <c r="BE99" s="239"/>
      <c r="BF99" s="239"/>
      <c r="BG99" s="239"/>
      <c r="BH99" s="239"/>
      <c r="BI99" s="239"/>
      <c r="BJ99" s="239"/>
      <c r="BK99" s="236"/>
      <c r="BL99" s="236"/>
    </row>
    <row r="100" ht="17.25" spans="54:64">
      <c r="BB100" s="235"/>
      <c r="BC100" s="235"/>
      <c r="BD100" s="239"/>
      <c r="BE100" s="415" t="s">
        <v>550</v>
      </c>
      <c r="BF100" s="239"/>
      <c r="BG100" s="239"/>
      <c r="BH100" s="415" t="s">
        <v>551</v>
      </c>
      <c r="BI100" s="239"/>
      <c r="BJ100" s="239"/>
      <c r="BK100" s="236"/>
      <c r="BL100" s="236"/>
    </row>
    <row r="101" ht="17.25" spans="54:64">
      <c r="BB101" s="235"/>
      <c r="BC101" s="244"/>
      <c r="BD101" s="245"/>
      <c r="BE101" s="245"/>
      <c r="BF101" s="245"/>
      <c r="BG101" s="245"/>
      <c r="BH101" s="245"/>
      <c r="BI101" s="245"/>
      <c r="BJ101" s="245"/>
      <c r="BK101" s="246"/>
      <c r="BL101" s="236"/>
    </row>
    <row r="102" ht="14" customHeight="1" spans="54:64">
      <c r="BB102" s="244"/>
      <c r="BC102" s="245"/>
      <c r="BD102" s="245"/>
      <c r="BE102" s="245"/>
      <c r="BF102" s="245"/>
      <c r="BG102" s="245"/>
      <c r="BH102" s="245"/>
      <c r="BI102" s="245"/>
      <c r="BJ102" s="245"/>
      <c r="BK102" s="245"/>
      <c r="BL102" s="246"/>
    </row>
  </sheetData>
  <mergeCells count="2">
    <mergeCell ref="V3:W3"/>
    <mergeCell ref="BD73:BI74"/>
  </mergeCells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8"/>
  <sheetViews>
    <sheetView showGridLines="0" zoomScale="82" zoomScaleNormal="82" topLeftCell="H29" workbookViewId="0">
      <selection activeCell="AD77" sqref="AD7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468"/>
      <c r="C1" s="46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76" t="s">
        <v>121</v>
      </c>
      <c r="J13" s="436"/>
      <c r="K13" s="567" t="s">
        <v>122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127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132</v>
      </c>
      <c r="E16" s="556" t="s">
        <v>133</v>
      </c>
      <c r="F16" s="556" t="s">
        <v>124</v>
      </c>
      <c r="G16" s="556" t="s">
        <v>134</v>
      </c>
      <c r="H16" s="556" t="s">
        <v>130</v>
      </c>
      <c r="I16" s="491"/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136</v>
      </c>
      <c r="E17" s="556" t="s">
        <v>137</v>
      </c>
      <c r="F17" s="556" t="s">
        <v>138</v>
      </c>
      <c r="G17" s="556" t="s">
        <v>139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 t="s">
        <v>140</v>
      </c>
      <c r="L18" s="568"/>
      <c r="M18" s="472"/>
    </row>
    <row r="19" ht="27" customHeight="1" spans="1:15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 t="s">
        <v>123</v>
      </c>
      <c r="L19" s="583"/>
      <c r="M19" s="472"/>
      <c r="O19" t="s">
        <v>141</v>
      </c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 t="s">
        <v>127</v>
      </c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502"/>
      <c r="P26" s="503"/>
      <c r="Q26" s="503"/>
      <c r="R26" s="503"/>
      <c r="S26" s="603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504"/>
      <c r="P27" s="505"/>
      <c r="Q27" s="505" t="s">
        <v>149</v>
      </c>
      <c r="R27" s="505"/>
      <c r="S27" s="472"/>
    </row>
    <row r="28" s="163" customFormat="1" ht="30" customHeight="1" spans="1:19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 s="504"/>
      <c r="P28" s="505"/>
      <c r="Q28" s="505"/>
      <c r="R28" s="505"/>
      <c r="S28" s="472"/>
    </row>
    <row r="29" ht="30" customHeight="1" spans="1:19">
      <c r="A29" t="s">
        <v>91</v>
      </c>
      <c r="K29" s="34"/>
      <c r="L29" s="34"/>
      <c r="M29" s="34"/>
      <c r="O29" s="504"/>
      <c r="P29" s="510" t="s">
        <v>151</v>
      </c>
      <c r="Q29" s="507"/>
      <c r="R29" s="505" t="s">
        <v>152</v>
      </c>
      <c r="S29" s="472"/>
    </row>
    <row r="30" ht="30" customHeight="1" spans="1:19">
      <c r="A30" s="1"/>
      <c r="C30" s="204" t="s">
        <v>153</v>
      </c>
      <c r="K30" s="34"/>
      <c r="L30" s="34"/>
      <c r="M30" s="34"/>
      <c r="O30" s="504"/>
      <c r="P30" s="510" t="s">
        <v>151</v>
      </c>
      <c r="Q30" s="507"/>
      <c r="R30" s="505" t="s">
        <v>154</v>
      </c>
      <c r="S30" s="472"/>
    </row>
    <row r="31" ht="30" customHeight="1" spans="1:19">
      <c r="A31" t="s">
        <v>155</v>
      </c>
      <c r="C31" s="204" t="s">
        <v>156</v>
      </c>
      <c r="K31" s="375"/>
      <c r="L31" s="375"/>
      <c r="M31" s="375"/>
      <c r="O31" s="504"/>
      <c r="P31" s="510" t="s">
        <v>151</v>
      </c>
      <c r="Q31" s="507"/>
      <c r="R31" s="505" t="s">
        <v>157</v>
      </c>
      <c r="S31" s="472"/>
    </row>
    <row r="32" ht="30" customHeight="1" spans="3:19">
      <c r="C32" s="204" t="s">
        <v>158</v>
      </c>
      <c r="K32" s="34"/>
      <c r="L32" s="34"/>
      <c r="M32" s="34"/>
      <c r="O32" s="504"/>
      <c r="P32" s="510" t="s">
        <v>151</v>
      </c>
      <c r="Q32" s="507"/>
      <c r="R32" s="505" t="s">
        <v>159</v>
      </c>
      <c r="S32" s="472"/>
    </row>
    <row r="33" s="163" customFormat="1" ht="30" customHeight="1" spans="1:19">
      <c r="A33"/>
      <c r="C33" s="204" t="s">
        <v>160</v>
      </c>
      <c r="G33" s="387"/>
      <c r="H33" s="387"/>
      <c r="K33" s="34"/>
      <c r="L33" s="34"/>
      <c r="M33" s="34"/>
      <c r="O33" s="504"/>
      <c r="P33" s="510" t="s">
        <v>151</v>
      </c>
      <c r="Q33" s="507"/>
      <c r="R33" s="505" t="s">
        <v>161</v>
      </c>
      <c r="S33" s="472"/>
    </row>
    <row r="34" ht="30" customHeight="1" spans="3:19">
      <c r="C34" s="204" t="s">
        <v>162</v>
      </c>
      <c r="K34" s="34"/>
      <c r="L34" s="34"/>
      <c r="M34" s="34"/>
      <c r="O34" s="504"/>
      <c r="P34" s="510" t="s">
        <v>151</v>
      </c>
      <c r="Q34" s="507"/>
      <c r="R34" s="505" t="s">
        <v>163</v>
      </c>
      <c r="S34" s="472"/>
    </row>
    <row r="35" ht="30" customHeight="1" spans="3:19">
      <c r="C35" s="204" t="s">
        <v>164</v>
      </c>
      <c r="K35" s="375"/>
      <c r="L35" s="375"/>
      <c r="M35" s="375"/>
      <c r="O35" s="504"/>
      <c r="P35" s="510"/>
      <c r="Q35" s="507"/>
      <c r="R35" s="505"/>
      <c r="S35" s="472"/>
    </row>
    <row r="36" ht="30" customHeight="1" spans="3:19">
      <c r="C36" s="204" t="s">
        <v>165</v>
      </c>
      <c r="K36" s="34"/>
      <c r="L36" s="34"/>
      <c r="M36" s="34"/>
      <c r="O36" s="504"/>
      <c r="P36" s="505"/>
      <c r="Q36" s="505"/>
      <c r="R36" s="505"/>
      <c r="S36" s="472"/>
    </row>
    <row r="37" ht="30" customHeight="1" spans="11:19">
      <c r="K37" s="34"/>
      <c r="L37" s="34"/>
      <c r="M37" s="34"/>
      <c r="O37" s="504"/>
      <c r="P37" s="505"/>
      <c r="Q37" s="505"/>
      <c r="R37" s="505"/>
      <c r="S37" s="472"/>
    </row>
    <row r="38" ht="17.25" spans="11:24">
      <c r="K38" s="34"/>
      <c r="L38" s="34"/>
      <c r="M38" s="34"/>
      <c r="O38" s="504"/>
      <c r="P38" s="505"/>
      <c r="Q38" s="505"/>
      <c r="R38" s="505"/>
      <c r="S38" s="472"/>
      <c r="X38" s="460" t="s">
        <v>102</v>
      </c>
    </row>
    <row r="39" ht="17.25" spans="11:19">
      <c r="K39" s="375"/>
      <c r="L39" s="375"/>
      <c r="M39" s="375"/>
      <c r="O39" s="504"/>
      <c r="P39" s="467"/>
      <c r="Q39" s="505"/>
      <c r="R39" s="467"/>
      <c r="S39" s="472"/>
    </row>
    <row r="40" ht="17.25" spans="11:19">
      <c r="K40" s="34"/>
      <c r="L40" s="34"/>
      <c r="M40" s="34"/>
      <c r="O40" s="511"/>
      <c r="P40" s="512"/>
      <c r="Q40" s="512"/>
      <c r="R40" s="512"/>
      <c r="S40" s="51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26">
      <c r="K44" s="34"/>
      <c r="L44" s="34"/>
      <c r="M44" s="34"/>
      <c r="U44" s="502"/>
      <c r="V44" s="503"/>
      <c r="W44" s="503"/>
      <c r="X44" s="503"/>
      <c r="Y44" s="503"/>
      <c r="Z44" s="513" t="s">
        <v>166</v>
      </c>
    </row>
    <row r="45" spans="21:26">
      <c r="U45" s="505"/>
      <c r="V45" s="505"/>
      <c r="W45" s="505"/>
      <c r="X45" s="505"/>
      <c r="Y45" s="505"/>
      <c r="Z45" s="472"/>
    </row>
    <row r="46" spans="21:26">
      <c r="U46" s="504"/>
      <c r="V46" s="505"/>
      <c r="W46" s="505"/>
      <c r="X46" s="505"/>
      <c r="Y46" s="505"/>
      <c r="Z46" s="472"/>
    </row>
    <row r="47" spans="21:26">
      <c r="U47" s="504"/>
      <c r="V47" s="505"/>
      <c r="W47" s="505"/>
      <c r="X47" s="505"/>
      <c r="Y47" s="505"/>
      <c r="Z47" s="472"/>
    </row>
    <row r="48" spans="21:26">
      <c r="U48" s="504"/>
      <c r="V48" s="505"/>
      <c r="W48" s="505"/>
      <c r="X48" s="505"/>
      <c r="Y48" s="505"/>
      <c r="Z48" s="472"/>
    </row>
    <row r="49" ht="23.25" spans="21:26">
      <c r="U49" s="504"/>
      <c r="V49" s="506" t="s">
        <v>111</v>
      </c>
      <c r="W49" s="507"/>
      <c r="X49" s="509"/>
      <c r="Y49" s="509"/>
      <c r="Z49" s="472"/>
    </row>
    <row r="50" ht="23.25" spans="21:26">
      <c r="U50" s="504"/>
      <c r="V50" s="508"/>
      <c r="W50" s="507"/>
      <c r="X50" s="505"/>
      <c r="Y50" s="505"/>
      <c r="Z50" s="472"/>
    </row>
    <row r="51" ht="23.25" spans="21:26">
      <c r="U51" s="504"/>
      <c r="V51" s="510"/>
      <c r="W51" s="507"/>
      <c r="X51" s="505"/>
      <c r="Y51" s="505"/>
      <c r="Z51" s="472"/>
    </row>
    <row r="52" spans="21:26">
      <c r="U52" s="504"/>
      <c r="V52" s="505"/>
      <c r="W52" s="505"/>
      <c r="X52" s="505"/>
      <c r="Y52" s="505"/>
      <c r="Z52" s="472"/>
    </row>
    <row r="53" spans="21:26">
      <c r="U53" s="504"/>
      <c r="V53" s="505"/>
      <c r="W53" s="505"/>
      <c r="X53" s="505"/>
      <c r="Y53" s="505"/>
      <c r="Z53" s="472"/>
    </row>
    <row r="54" spans="21:26">
      <c r="U54" s="504"/>
      <c r="V54" s="505"/>
      <c r="W54" s="505"/>
      <c r="X54" s="505"/>
      <c r="Y54" s="505"/>
      <c r="Z54" s="472"/>
    </row>
    <row r="55" ht="17.25" spans="21:26">
      <c r="U55" s="504"/>
      <c r="V55" s="467"/>
      <c r="W55" s="505"/>
      <c r="X55" s="467"/>
      <c r="Y55" s="467"/>
      <c r="Z55" s="472"/>
    </row>
    <row r="56" spans="21:26">
      <c r="U56" s="511"/>
      <c r="V56" s="512"/>
      <c r="W56" s="512"/>
      <c r="X56" s="512"/>
      <c r="Y56" s="512"/>
      <c r="Z56" s="514"/>
    </row>
    <row r="60" ht="24" customHeight="1"/>
    <row r="66" spans="21:26">
      <c r="U66" s="502"/>
      <c r="V66" s="503"/>
      <c r="W66" s="503"/>
      <c r="X66" s="503"/>
      <c r="Y66" s="503"/>
      <c r="Z66" s="513" t="s">
        <v>166</v>
      </c>
    </row>
    <row r="67" spans="21:26">
      <c r="U67" s="505"/>
      <c r="V67" s="505"/>
      <c r="W67" s="505"/>
      <c r="X67" s="505"/>
      <c r="Y67" s="505"/>
      <c r="Z67" s="472"/>
    </row>
    <row r="68" spans="21:26">
      <c r="U68" s="504"/>
      <c r="V68" s="505"/>
      <c r="W68" s="505"/>
      <c r="X68" s="505"/>
      <c r="Y68" s="505"/>
      <c r="Z68" s="472"/>
    </row>
    <row r="69" ht="195" customHeight="1" spans="21:26">
      <c r="U69" s="504"/>
      <c r="V69" s="605" t="s">
        <v>167</v>
      </c>
      <c r="W69" s="605"/>
      <c r="X69" s="605"/>
      <c r="Y69" s="605"/>
      <c r="Z69" s="472"/>
    </row>
    <row r="70" spans="21:26">
      <c r="U70" s="504"/>
      <c r="V70" s="605"/>
      <c r="W70" s="605"/>
      <c r="X70" s="605"/>
      <c r="Y70" s="605"/>
      <c r="Z70" s="472"/>
    </row>
    <row r="71" spans="21:26">
      <c r="U71" s="504"/>
      <c r="V71" s="605"/>
      <c r="W71" s="605"/>
      <c r="X71" s="605"/>
      <c r="Y71" s="605"/>
      <c r="Z71" s="472"/>
    </row>
    <row r="72" ht="66" customHeight="1" spans="21:26">
      <c r="U72" s="504"/>
      <c r="V72" s="605"/>
      <c r="W72" s="605"/>
      <c r="X72" s="605"/>
      <c r="Y72" s="605"/>
      <c r="Z72" s="472"/>
    </row>
    <row r="73" ht="23.25" spans="21:26">
      <c r="U73" s="504"/>
      <c r="V73" s="510"/>
      <c r="W73" s="507"/>
      <c r="X73" s="505"/>
      <c r="Y73" s="505"/>
      <c r="Z73" s="472"/>
    </row>
    <row r="74" spans="21:26">
      <c r="U74" s="504"/>
      <c r="V74" s="505"/>
      <c r="W74" s="505"/>
      <c r="X74" s="505"/>
      <c r="Y74" s="505"/>
      <c r="Z74" s="472"/>
    </row>
    <row r="75" spans="21:26">
      <c r="U75" s="504"/>
      <c r="V75" s="505"/>
      <c r="W75" s="505"/>
      <c r="X75" s="505"/>
      <c r="Y75" s="505"/>
      <c r="Z75" s="472"/>
    </row>
    <row r="76" spans="21:26">
      <c r="U76" s="504"/>
      <c r="V76" s="505"/>
      <c r="W76" s="505"/>
      <c r="X76" s="505"/>
      <c r="Y76" s="505"/>
      <c r="Z76" s="472"/>
    </row>
    <row r="77" ht="17.25" spans="21:26">
      <c r="U77" s="504"/>
      <c r="V77" s="467"/>
      <c r="W77" s="505"/>
      <c r="X77" s="467"/>
      <c r="Y77" s="467"/>
      <c r="Z77" s="472"/>
    </row>
    <row r="78" spans="21:26">
      <c r="U78" s="511"/>
      <c r="V78" s="512"/>
      <c r="W78" s="512"/>
      <c r="X78" s="512"/>
      <c r="Y78" s="512"/>
      <c r="Z78" s="514"/>
    </row>
  </sheetData>
  <mergeCells count="2">
    <mergeCell ref="C19:I20"/>
    <mergeCell ref="V69:Y72"/>
  </mergeCells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Z80"/>
  <sheetViews>
    <sheetView showGridLines="0" zoomScale="117" zoomScaleNormal="117" topLeftCell="N1" workbookViewId="0">
      <selection activeCell="AX25" sqref="AX1:BG25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7.33333333333333" customWidth="1"/>
    <col min="51" max="51" width="14.1666666666667" customWidth="1"/>
    <col min="52" max="52" width="14.5" customWidth="1"/>
    <col min="53" max="54" width="10.3333333333333" customWidth="1"/>
    <col min="55" max="55" width="9.5" customWidth="1"/>
    <col min="56" max="56" width="16.6666666666667" customWidth="1"/>
    <col min="57" max="57" width="20.1666666666667" customWidth="1"/>
    <col min="58" max="58" width="8.33333333333333" customWidth="1"/>
    <col min="59" max="59" width="58.6666666666667" customWidth="1"/>
    <col min="61" max="61" width="3" customWidth="1"/>
    <col min="62" max="62" width="2.66666666666667" customWidth="1"/>
    <col min="68" max="68" width="1.5" customWidth="1"/>
    <col min="69" max="69" width="12.6666666666667" customWidth="1"/>
    <col min="70" max="70" width="10.6666666666667" customWidth="1"/>
    <col min="71" max="71" width="9.5" customWidth="1"/>
    <col min="72" max="73" width="4.66666666666667" customWidth="1"/>
    <col min="74" max="75" width="9.5" customWidth="1"/>
    <col min="76" max="76" width="3" customWidth="1"/>
    <col min="77" max="77" width="2.83333333333333" customWidth="1"/>
    <col min="78" max="78" width="1.33333333333333" customWidth="1"/>
  </cols>
  <sheetData>
    <row r="1" ht="48" customHeight="1" spans="1:47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629"/>
      <c r="AD1" s="8"/>
      <c r="AE1" s="9"/>
      <c r="AF1" s="8"/>
      <c r="AG1" s="8"/>
      <c r="AH1" s="8"/>
      <c r="AI1" s="101"/>
      <c r="AJ1" s="629"/>
      <c r="AK1" s="629"/>
      <c r="AL1" s="629"/>
      <c r="AM1" s="629"/>
      <c r="AO1" s="723"/>
      <c r="AP1" s="724"/>
      <c r="AQ1" s="725"/>
      <c r="AR1" s="725"/>
      <c r="AS1" s="725"/>
      <c r="AT1" s="725"/>
      <c r="AU1" s="726"/>
    </row>
    <row r="2" ht="36" customHeight="1" spans="1:50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614"/>
      <c r="Y2" s="712"/>
      <c r="Z2" s="304" t="s">
        <v>2</v>
      </c>
      <c r="AA2" s="102" t="s">
        <v>4</v>
      </c>
      <c r="AB2" s="103"/>
      <c r="AC2" s="629"/>
      <c r="AD2" s="614"/>
      <c r="AE2" s="14"/>
      <c r="AF2" s="630" t="s">
        <v>2</v>
      </c>
      <c r="AG2" s="615"/>
      <c r="AH2" s="304" t="s">
        <v>4</v>
      </c>
      <c r="AI2" s="103"/>
      <c r="AJ2" s="629"/>
      <c r="AK2" s="629"/>
      <c r="AL2" s="629"/>
      <c r="AM2" s="629"/>
      <c r="AO2" s="727"/>
      <c r="AP2" s="728" t="s">
        <v>33</v>
      </c>
      <c r="AQ2" s="673"/>
      <c r="AR2" s="674"/>
      <c r="AS2" s="674"/>
      <c r="AT2" s="675"/>
      <c r="AU2" s="729"/>
      <c r="AX2" t="s">
        <v>451</v>
      </c>
    </row>
    <row r="3" ht="30" customHeight="1" spans="1:58">
      <c r="A3" s="18"/>
      <c r="B3" s="19"/>
      <c r="C3" s="19"/>
      <c r="D3" s="20"/>
      <c r="E3" s="376" t="s">
        <v>16</v>
      </c>
      <c r="F3" s="376" t="s">
        <v>251</v>
      </c>
      <c r="G3" s="19" t="s">
        <v>276</v>
      </c>
      <c r="H3" s="19" t="s">
        <v>452</v>
      </c>
      <c r="I3" s="19" t="s">
        <v>453</v>
      </c>
      <c r="J3" s="376" t="s">
        <v>261</v>
      </c>
      <c r="K3" s="376" t="s">
        <v>454</v>
      </c>
      <c r="L3" s="376" t="s">
        <v>455</v>
      </c>
      <c r="M3" s="19" t="s">
        <v>456</v>
      </c>
      <c r="N3" s="376" t="s">
        <v>457</v>
      </c>
      <c r="O3" s="376" t="s">
        <v>458</v>
      </c>
      <c r="P3" s="19" t="s">
        <v>459</v>
      </c>
      <c r="Q3" s="19" t="s">
        <v>460</v>
      </c>
      <c r="R3" s="306" t="s">
        <v>461</v>
      </c>
      <c r="S3" s="307"/>
      <c r="T3" s="376" t="s">
        <v>462</v>
      </c>
      <c r="U3" s="376" t="s">
        <v>463</v>
      </c>
      <c r="V3" s="376"/>
      <c r="W3" s="66"/>
      <c r="X3" s="21" t="s">
        <v>252</v>
      </c>
      <c r="Y3" s="616" t="s">
        <v>1</v>
      </c>
      <c r="Z3" s="68"/>
      <c r="AA3" s="104" t="s">
        <v>253</v>
      </c>
      <c r="AB3" s="103"/>
      <c r="AC3" s="629"/>
      <c r="AD3" s="21"/>
      <c r="AE3" s="616"/>
      <c r="AF3" s="68"/>
      <c r="AG3" s="68"/>
      <c r="AH3" s="104"/>
      <c r="AI3" s="103"/>
      <c r="AJ3" s="629"/>
      <c r="AK3" s="629"/>
      <c r="AL3" s="629"/>
      <c r="AM3" s="629"/>
      <c r="AO3" s="727"/>
      <c r="AP3" s="728"/>
      <c r="AQ3" s="730"/>
      <c r="AR3" s="730"/>
      <c r="AS3" s="730"/>
      <c r="AT3" s="730"/>
      <c r="AU3" s="729"/>
      <c r="AX3" s="723"/>
      <c r="AY3" s="750"/>
      <c r="AZ3" s="725"/>
      <c r="BA3" s="725"/>
      <c r="BB3" s="725"/>
      <c r="BC3" s="725"/>
      <c r="BD3" s="725"/>
      <c r="BE3" s="725"/>
      <c r="BF3" s="726"/>
    </row>
    <row r="4" ht="30" customHeight="1" spans="1:59">
      <c r="A4" s="23"/>
      <c r="B4" s="24"/>
      <c r="C4" s="25"/>
      <c r="D4" s="25"/>
      <c r="E4" s="682" t="s">
        <v>51</v>
      </c>
      <c r="F4" s="682" t="s">
        <v>466</v>
      </c>
      <c r="G4" s="682" t="s">
        <v>467</v>
      </c>
      <c r="H4" s="397">
        <v>12</v>
      </c>
      <c r="I4" s="220"/>
      <c r="J4" s="687" t="s">
        <v>468</v>
      </c>
      <c r="K4" s="682" t="s">
        <v>469</v>
      </c>
      <c r="L4" s="688">
        <v>44593</v>
      </c>
      <c r="M4" s="689"/>
      <c r="N4" s="690">
        <v>44598</v>
      </c>
      <c r="O4" s="46" t="s">
        <v>470</v>
      </c>
      <c r="P4" s="691" t="s">
        <v>471</v>
      </c>
      <c r="Q4" s="703" t="s">
        <v>472</v>
      </c>
      <c r="R4" s="704" t="s">
        <v>473</v>
      </c>
      <c r="S4" s="196">
        <v>44598</v>
      </c>
      <c r="T4" s="705" t="s">
        <v>474</v>
      </c>
      <c r="U4" s="706"/>
      <c r="V4" s="707"/>
      <c r="W4" s="71"/>
      <c r="X4" s="72">
        <v>44600</v>
      </c>
      <c r="Y4" s="618" t="s">
        <v>255</v>
      </c>
      <c r="Z4" s="74"/>
      <c r="AA4" s="105" t="s">
        <v>256</v>
      </c>
      <c r="AB4" s="106"/>
      <c r="AC4" s="8"/>
      <c r="AD4" s="636"/>
      <c r="AE4" s="632" t="s">
        <v>254</v>
      </c>
      <c r="AF4" s="74"/>
      <c r="AG4" s="97"/>
      <c r="AH4" s="105"/>
      <c r="AI4" s="106"/>
      <c r="AJ4" s="8"/>
      <c r="AK4" s="8"/>
      <c r="AL4" s="8"/>
      <c r="AM4" s="8"/>
      <c r="AO4" s="727"/>
      <c r="AP4" s="730" t="s">
        <v>476</v>
      </c>
      <c r="AQ4" s="673"/>
      <c r="AR4" s="674"/>
      <c r="AS4" s="674"/>
      <c r="AT4" s="675"/>
      <c r="AU4" s="729"/>
      <c r="AX4" s="727"/>
      <c r="AY4" s="728" t="s">
        <v>33</v>
      </c>
      <c r="AZ4" s="673" t="s">
        <v>464</v>
      </c>
      <c r="BA4" s="674"/>
      <c r="BB4" s="674"/>
      <c r="BC4" s="674"/>
      <c r="BD4" s="674"/>
      <c r="BE4" s="675"/>
      <c r="BF4" s="729"/>
      <c r="BG4" t="s">
        <v>465</v>
      </c>
    </row>
    <row r="5" ht="30" customHeight="1" spans="1:59">
      <c r="A5" s="23"/>
      <c r="B5" s="27"/>
      <c r="C5" s="28"/>
      <c r="D5" s="28"/>
      <c r="E5" s="683" t="s">
        <v>305</v>
      </c>
      <c r="F5" s="682" t="s">
        <v>477</v>
      </c>
      <c r="G5" s="682" t="s">
        <v>478</v>
      </c>
      <c r="H5" s="684">
        <v>13</v>
      </c>
      <c r="I5" s="196"/>
      <c r="J5" s="692" t="s">
        <v>262</v>
      </c>
      <c r="K5" s="683" t="s">
        <v>469</v>
      </c>
      <c r="L5" s="693">
        <v>44595</v>
      </c>
      <c r="M5" s="694"/>
      <c r="N5" s="690">
        <v>44601</v>
      </c>
      <c r="O5" s="46" t="s">
        <v>479</v>
      </c>
      <c r="P5" s="695" t="s">
        <v>471</v>
      </c>
      <c r="Q5" s="695" t="s">
        <v>480</v>
      </c>
      <c r="R5" s="708" t="s">
        <v>481</v>
      </c>
      <c r="S5" s="196"/>
      <c r="T5" s="709" t="s">
        <v>474</v>
      </c>
      <c r="U5" s="709"/>
      <c r="V5" s="707"/>
      <c r="W5" s="71"/>
      <c r="X5" s="75">
        <v>44599</v>
      </c>
      <c r="Y5" s="619" t="s">
        <v>190</v>
      </c>
      <c r="Z5" s="76"/>
      <c r="AA5" s="107" t="s">
        <v>256</v>
      </c>
      <c r="AB5" s="106"/>
      <c r="AC5" s="8"/>
      <c r="AD5" s="645"/>
      <c r="AE5" s="633" t="s">
        <v>254</v>
      </c>
      <c r="AF5" s="713" t="s">
        <v>257</v>
      </c>
      <c r="AG5" s="97"/>
      <c r="AH5" s="105"/>
      <c r="AI5" s="106"/>
      <c r="AJ5" s="8"/>
      <c r="AK5" s="8"/>
      <c r="AL5" s="8"/>
      <c r="AM5" s="8"/>
      <c r="AO5" s="727"/>
      <c r="AP5" s="728" t="s">
        <v>33</v>
      </c>
      <c r="AQ5" s="673" t="s">
        <v>464</v>
      </c>
      <c r="AR5" s="674"/>
      <c r="AS5" s="674"/>
      <c r="AT5" s="675"/>
      <c r="AU5" s="731"/>
      <c r="AX5" s="727"/>
      <c r="AY5" s="728" t="s">
        <v>476</v>
      </c>
      <c r="AZ5" s="673" t="s">
        <v>464</v>
      </c>
      <c r="BA5" s="674"/>
      <c r="BB5" s="674"/>
      <c r="BC5" s="674"/>
      <c r="BD5" s="674"/>
      <c r="BE5" s="675"/>
      <c r="BF5" s="731"/>
      <c r="BG5" t="s">
        <v>465</v>
      </c>
    </row>
    <row r="6" ht="30" customHeight="1" spans="1:59">
      <c r="A6" s="23"/>
      <c r="B6" s="27"/>
      <c r="C6" s="28"/>
      <c r="D6" s="28"/>
      <c r="E6" s="683" t="s">
        <v>307</v>
      </c>
      <c r="F6" s="682" t="s">
        <v>487</v>
      </c>
      <c r="G6" s="682" t="s">
        <v>478</v>
      </c>
      <c r="H6" s="397">
        <v>14</v>
      </c>
      <c r="I6" s="196"/>
      <c r="J6" s="692" t="s">
        <v>488</v>
      </c>
      <c r="K6" s="683" t="s">
        <v>489</v>
      </c>
      <c r="L6" s="693">
        <v>44595</v>
      </c>
      <c r="M6" s="52">
        <v>-10</v>
      </c>
      <c r="N6" s="690"/>
      <c r="O6" s="46" t="s">
        <v>490</v>
      </c>
      <c r="P6" s="696" t="s">
        <v>471</v>
      </c>
      <c r="Q6" s="710" t="s">
        <v>491</v>
      </c>
      <c r="R6" s="708" t="s">
        <v>481</v>
      </c>
      <c r="S6" s="196"/>
      <c r="T6" s="709"/>
      <c r="U6" s="709"/>
      <c r="V6" s="707"/>
      <c r="W6" s="71"/>
      <c r="X6" s="620" t="s">
        <v>260</v>
      </c>
      <c r="Y6" s="621"/>
      <c r="Z6" s="634"/>
      <c r="AA6" s="635"/>
      <c r="AB6" s="106"/>
      <c r="AC6" s="8"/>
      <c r="AD6" s="636"/>
      <c r="AE6" s="633" t="s">
        <v>258</v>
      </c>
      <c r="AF6" s="713" t="s">
        <v>259</v>
      </c>
      <c r="AG6" s="97"/>
      <c r="AH6" s="639"/>
      <c r="AI6" s="106"/>
      <c r="AJ6" s="8"/>
      <c r="AK6" s="8"/>
      <c r="AL6" s="8"/>
      <c r="AM6" s="8"/>
      <c r="AO6" s="727"/>
      <c r="AP6" s="728" t="s">
        <v>484</v>
      </c>
      <c r="AQ6" s="673" t="s">
        <v>570</v>
      </c>
      <c r="AR6" s="674"/>
      <c r="AS6" s="674"/>
      <c r="AT6" s="675"/>
      <c r="AU6" s="731"/>
      <c r="AX6" s="727"/>
      <c r="AY6" s="728" t="s">
        <v>484</v>
      </c>
      <c r="AZ6" s="673" t="s">
        <v>485</v>
      </c>
      <c r="BA6" s="674"/>
      <c r="BB6" s="674"/>
      <c r="BC6" s="674"/>
      <c r="BD6" s="674"/>
      <c r="BE6" s="675"/>
      <c r="BF6" s="731"/>
      <c r="BG6" t="s">
        <v>571</v>
      </c>
    </row>
    <row r="7" ht="30" customHeight="1" spans="1:59">
      <c r="A7" s="31"/>
      <c r="B7" s="27"/>
      <c r="C7" s="28"/>
      <c r="D7" s="28"/>
      <c r="E7" s="683" t="s">
        <v>308</v>
      </c>
      <c r="F7" s="682" t="s">
        <v>495</v>
      </c>
      <c r="G7" s="682" t="s">
        <v>467</v>
      </c>
      <c r="H7" s="684">
        <v>15</v>
      </c>
      <c r="I7" s="196"/>
      <c r="J7" s="692" t="s">
        <v>488</v>
      </c>
      <c r="K7" s="683" t="s">
        <v>489</v>
      </c>
      <c r="L7" s="693">
        <v>44595</v>
      </c>
      <c r="M7" s="697">
        <v>-7</v>
      </c>
      <c r="N7" s="690"/>
      <c r="O7" s="46" t="s">
        <v>470</v>
      </c>
      <c r="P7" s="698" t="s">
        <v>496</v>
      </c>
      <c r="Q7" s="710" t="s">
        <v>472</v>
      </c>
      <c r="R7" s="708" t="s">
        <v>481</v>
      </c>
      <c r="S7" s="196"/>
      <c r="T7" s="709"/>
      <c r="U7" s="709"/>
      <c r="V7" s="707"/>
      <c r="W7" s="71"/>
      <c r="X7" s="72">
        <v>44599</v>
      </c>
      <c r="Y7" s="622" t="s">
        <v>263</v>
      </c>
      <c r="Z7" s="79"/>
      <c r="AA7" s="105" t="s">
        <v>256</v>
      </c>
      <c r="AB7" s="106"/>
      <c r="AC7" s="8"/>
      <c r="AD7" s="636"/>
      <c r="AE7" s="633" t="s">
        <v>261</v>
      </c>
      <c r="AF7" s="713" t="s">
        <v>262</v>
      </c>
      <c r="AG7" s="303"/>
      <c r="AH7" s="105"/>
      <c r="AI7" s="106"/>
      <c r="AJ7" s="8"/>
      <c r="AK7" s="8"/>
      <c r="AL7" s="8"/>
      <c r="AM7" s="8"/>
      <c r="AO7" s="727"/>
      <c r="AP7" s="732"/>
      <c r="AQ7" s="732"/>
      <c r="AR7" s="732"/>
      <c r="AS7" s="732"/>
      <c r="AT7" s="732"/>
      <c r="AU7" s="731"/>
      <c r="AX7" s="727"/>
      <c r="AY7" s="728" t="s">
        <v>493</v>
      </c>
      <c r="AZ7" s="673"/>
      <c r="BA7" s="674"/>
      <c r="BB7" s="674"/>
      <c r="BC7" s="674"/>
      <c r="BD7" s="674"/>
      <c r="BE7" s="675"/>
      <c r="BF7" s="731"/>
      <c r="BG7" t="s">
        <v>572</v>
      </c>
    </row>
    <row r="8" ht="30" customHeight="1" spans="1:58">
      <c r="A8" s="31"/>
      <c r="B8" s="27"/>
      <c r="C8" s="28"/>
      <c r="D8" s="28"/>
      <c r="E8" s="683" t="s">
        <v>310</v>
      </c>
      <c r="F8" s="682" t="s">
        <v>498</v>
      </c>
      <c r="G8" s="685" t="s">
        <v>277</v>
      </c>
      <c r="H8" s="686">
        <v>18</v>
      </c>
      <c r="I8" s="196"/>
      <c r="J8" s="692" t="s">
        <v>262</v>
      </c>
      <c r="K8" s="683" t="s">
        <v>489</v>
      </c>
      <c r="L8" s="693">
        <v>44595</v>
      </c>
      <c r="M8" s="52"/>
      <c r="N8" s="690">
        <v>44599</v>
      </c>
      <c r="O8" s="46" t="s">
        <v>479</v>
      </c>
      <c r="P8" s="699" t="s">
        <v>471</v>
      </c>
      <c r="Q8" s="710" t="s">
        <v>491</v>
      </c>
      <c r="R8" s="704" t="s">
        <v>473</v>
      </c>
      <c r="S8" s="196">
        <v>44602</v>
      </c>
      <c r="T8" s="709" t="s">
        <v>474</v>
      </c>
      <c r="U8" s="709"/>
      <c r="V8" s="707"/>
      <c r="W8" s="71"/>
      <c r="X8" s="80">
        <v>44599</v>
      </c>
      <c r="Y8" s="625" t="s">
        <v>266</v>
      </c>
      <c r="Z8" s="82"/>
      <c r="AA8" s="109" t="s">
        <v>256</v>
      </c>
      <c r="AB8" s="106"/>
      <c r="AC8" s="8"/>
      <c r="AD8" s="714"/>
      <c r="AE8" s="633" t="s">
        <v>264</v>
      </c>
      <c r="AF8" s="713" t="s">
        <v>265</v>
      </c>
      <c r="AG8" s="303"/>
      <c r="AH8" s="639"/>
      <c r="AI8" s="106"/>
      <c r="AJ8" s="8"/>
      <c r="AK8" s="8"/>
      <c r="AL8" s="8"/>
      <c r="AM8" s="8"/>
      <c r="AO8" s="727"/>
      <c r="AP8" s="728" t="s">
        <v>16</v>
      </c>
      <c r="AQ8" s="730" t="s">
        <v>305</v>
      </c>
      <c r="AR8" s="730"/>
      <c r="AS8" s="728" t="s">
        <v>276</v>
      </c>
      <c r="AT8" s="733">
        <v>45</v>
      </c>
      <c r="AU8" s="731"/>
      <c r="AX8" s="727"/>
      <c r="AY8" s="728"/>
      <c r="AZ8" s="730"/>
      <c r="BA8" s="730"/>
      <c r="BB8" s="730"/>
      <c r="BC8" s="730"/>
      <c r="BD8" s="728"/>
      <c r="BE8" s="733"/>
      <c r="BF8" s="731"/>
    </row>
    <row r="9" ht="30" customHeight="1" spans="1:58">
      <c r="A9" s="32"/>
      <c r="B9" s="27"/>
      <c r="C9" s="28"/>
      <c r="D9" s="28"/>
      <c r="E9" s="683" t="s">
        <v>313</v>
      </c>
      <c r="F9" s="682" t="s">
        <v>500</v>
      </c>
      <c r="G9" s="682" t="s">
        <v>467</v>
      </c>
      <c r="H9" s="686">
        <v>19</v>
      </c>
      <c r="I9" s="196"/>
      <c r="J9" s="692" t="s">
        <v>468</v>
      </c>
      <c r="K9" s="683" t="s">
        <v>489</v>
      </c>
      <c r="L9" s="693">
        <v>44595</v>
      </c>
      <c r="M9" s="700">
        <v>-3</v>
      </c>
      <c r="N9" s="690"/>
      <c r="O9" s="46" t="s">
        <v>490</v>
      </c>
      <c r="P9" s="701" t="s">
        <v>471</v>
      </c>
      <c r="Q9" s="710" t="s">
        <v>491</v>
      </c>
      <c r="R9" s="708" t="s">
        <v>481</v>
      </c>
      <c r="S9" s="196"/>
      <c r="T9" s="709"/>
      <c r="U9" s="709"/>
      <c r="V9" s="707"/>
      <c r="W9" s="71"/>
      <c r="X9" s="83">
        <v>44599</v>
      </c>
      <c r="Y9" s="623" t="s">
        <v>190</v>
      </c>
      <c r="Z9" s="84"/>
      <c r="AA9" s="110" t="s">
        <v>256</v>
      </c>
      <c r="AB9" s="106"/>
      <c r="AC9" s="8"/>
      <c r="AD9" s="636"/>
      <c r="AE9" s="633" t="s">
        <v>267</v>
      </c>
      <c r="AF9" s="713" t="s">
        <v>268</v>
      </c>
      <c r="AG9" s="643"/>
      <c r="AH9" s="642"/>
      <c r="AI9" s="106"/>
      <c r="AJ9" s="8"/>
      <c r="AK9" s="8"/>
      <c r="AL9" s="8"/>
      <c r="AM9" s="8"/>
      <c r="AO9" s="727"/>
      <c r="AP9" s="728" t="s">
        <v>251</v>
      </c>
      <c r="AQ9" s="730" t="s">
        <v>477</v>
      </c>
      <c r="AR9" s="730"/>
      <c r="AS9" s="728" t="s">
        <v>254</v>
      </c>
      <c r="AT9" s="733" t="s">
        <v>501</v>
      </c>
      <c r="AU9" s="731"/>
      <c r="AX9" s="727"/>
      <c r="AY9" s="728" t="s">
        <v>499</v>
      </c>
      <c r="AZ9" s="751" t="s">
        <v>16</v>
      </c>
      <c r="BA9" s="752" t="s">
        <v>305</v>
      </c>
      <c r="BB9" s="752"/>
      <c r="BC9" s="752"/>
      <c r="BD9" s="753" t="s">
        <v>276</v>
      </c>
      <c r="BE9" s="762" t="s">
        <v>478</v>
      </c>
      <c r="BF9" s="731"/>
    </row>
    <row r="10" ht="30" customHeight="1" spans="1:67">
      <c r="A10" s="32"/>
      <c r="B10" s="27"/>
      <c r="C10" s="28"/>
      <c r="D10" s="28"/>
      <c r="E10" s="683" t="s">
        <v>315</v>
      </c>
      <c r="F10" s="682" t="s">
        <v>502</v>
      </c>
      <c r="G10" s="46">
        <v>40</v>
      </c>
      <c r="H10" s="397">
        <v>12</v>
      </c>
      <c r="I10" s="196"/>
      <c r="J10" s="692" t="s">
        <v>262</v>
      </c>
      <c r="K10" s="683" t="s">
        <v>489</v>
      </c>
      <c r="L10" s="693">
        <v>44595</v>
      </c>
      <c r="M10" s="52"/>
      <c r="N10" s="690">
        <v>44601</v>
      </c>
      <c r="O10" s="46" t="s">
        <v>470</v>
      </c>
      <c r="P10" s="702" t="s">
        <v>496</v>
      </c>
      <c r="Q10" s="710" t="s">
        <v>491</v>
      </c>
      <c r="R10" s="704" t="s">
        <v>473</v>
      </c>
      <c r="S10" s="196">
        <v>44604</v>
      </c>
      <c r="T10" s="709" t="s">
        <v>474</v>
      </c>
      <c r="U10" s="709"/>
      <c r="V10" s="707"/>
      <c r="W10" s="71"/>
      <c r="X10" s="628" t="s">
        <v>260</v>
      </c>
      <c r="Y10" s="627"/>
      <c r="Z10" s="648"/>
      <c r="AA10" s="649"/>
      <c r="AB10" s="106"/>
      <c r="AC10" s="8"/>
      <c r="AD10" s="96"/>
      <c r="AE10" s="633" t="s">
        <v>269</v>
      </c>
      <c r="AF10" s="713">
        <v>12</v>
      </c>
      <c r="AG10" s="643"/>
      <c r="AH10" s="639"/>
      <c r="AI10" s="106"/>
      <c r="AJ10" s="8"/>
      <c r="AK10" s="8"/>
      <c r="AL10" s="8"/>
      <c r="AM10" s="8"/>
      <c r="AO10" s="727"/>
      <c r="AP10" s="728" t="s">
        <v>453</v>
      </c>
      <c r="AQ10" s="730" t="s">
        <v>504</v>
      </c>
      <c r="AR10" s="730" t="s">
        <v>289</v>
      </c>
      <c r="AS10" s="728" t="s">
        <v>454</v>
      </c>
      <c r="AT10" s="733" t="s">
        <v>469</v>
      </c>
      <c r="AU10" s="731"/>
      <c r="AX10" s="727"/>
      <c r="AY10" s="728"/>
      <c r="AZ10" s="754" t="s">
        <v>251</v>
      </c>
      <c r="BA10" s="315" t="s">
        <v>305</v>
      </c>
      <c r="BB10" s="315"/>
      <c r="BC10" s="315"/>
      <c r="BD10" s="755" t="s">
        <v>254</v>
      </c>
      <c r="BE10" s="763" t="s">
        <v>501</v>
      </c>
      <c r="BF10" s="731"/>
      <c r="BG10" s="300"/>
      <c r="BK10" s="728" t="s">
        <v>16</v>
      </c>
      <c r="BL10" s="730" t="s">
        <v>305</v>
      </c>
      <c r="BM10" s="730"/>
      <c r="BN10" s="728" t="s">
        <v>276</v>
      </c>
      <c r="BO10" s="733">
        <v>45</v>
      </c>
    </row>
    <row r="11" ht="30" customHeight="1" spans="1:67">
      <c r="A11" s="32"/>
      <c r="B11" s="27"/>
      <c r="C11" s="28"/>
      <c r="D11" s="28"/>
      <c r="E11" s="683" t="s">
        <v>57</v>
      </c>
      <c r="F11" s="682" t="s">
        <v>506</v>
      </c>
      <c r="G11" s="46" t="s">
        <v>478</v>
      </c>
      <c r="H11" s="684">
        <v>13</v>
      </c>
      <c r="I11" s="196"/>
      <c r="J11" s="692" t="s">
        <v>488</v>
      </c>
      <c r="K11" s="683" t="s">
        <v>469</v>
      </c>
      <c r="L11" s="693">
        <v>44595</v>
      </c>
      <c r="M11" s="52"/>
      <c r="N11" s="690">
        <v>44603</v>
      </c>
      <c r="O11" s="46" t="s">
        <v>479</v>
      </c>
      <c r="P11" s="699" t="s">
        <v>471</v>
      </c>
      <c r="Q11" s="710" t="s">
        <v>491</v>
      </c>
      <c r="R11" s="704" t="s">
        <v>473</v>
      </c>
      <c r="S11" s="196">
        <v>44605</v>
      </c>
      <c r="T11" s="709" t="s">
        <v>474</v>
      </c>
      <c r="U11" s="709"/>
      <c r="V11" s="707"/>
      <c r="W11" s="71"/>
      <c r="X11" s="80">
        <v>44599</v>
      </c>
      <c r="Y11" s="625" t="s">
        <v>263</v>
      </c>
      <c r="Z11" s="82"/>
      <c r="AA11" s="109" t="s">
        <v>256</v>
      </c>
      <c r="AB11" s="106"/>
      <c r="AC11" s="8"/>
      <c r="AD11" s="636"/>
      <c r="AE11" s="632" t="s">
        <v>186</v>
      </c>
      <c r="AF11" s="74"/>
      <c r="AG11" s="303"/>
      <c r="AH11" s="639"/>
      <c r="AI11" s="106"/>
      <c r="AJ11" s="8"/>
      <c r="AK11" s="8"/>
      <c r="AL11" s="8"/>
      <c r="AM11" s="8"/>
      <c r="AO11" s="734"/>
      <c r="AP11" s="735"/>
      <c r="AQ11" s="735"/>
      <c r="AR11" s="735"/>
      <c r="AS11" s="735"/>
      <c r="AT11" s="735"/>
      <c r="AU11" s="736"/>
      <c r="AX11" s="727"/>
      <c r="AY11" s="728"/>
      <c r="AZ11" s="754" t="s">
        <v>453</v>
      </c>
      <c r="BA11" s="315" t="s">
        <v>504</v>
      </c>
      <c r="BB11" s="315"/>
      <c r="BC11" s="315"/>
      <c r="BD11" s="755" t="s">
        <v>454</v>
      </c>
      <c r="BE11" s="763" t="s">
        <v>469</v>
      </c>
      <c r="BF11" s="731"/>
      <c r="BK11" s="728" t="s">
        <v>251</v>
      </c>
      <c r="BL11" s="730" t="s">
        <v>305</v>
      </c>
      <c r="BM11" s="730"/>
      <c r="BN11" s="728" t="s">
        <v>254</v>
      </c>
      <c r="BO11" s="733" t="s">
        <v>501</v>
      </c>
    </row>
    <row r="12" ht="30" customHeight="1" spans="1:67">
      <c r="A12" s="32"/>
      <c r="B12" s="27"/>
      <c r="C12" s="28"/>
      <c r="D12" s="28"/>
      <c r="E12" s="683" t="s">
        <v>318</v>
      </c>
      <c r="F12" s="682" t="s">
        <v>487</v>
      </c>
      <c r="G12" s="46" t="s">
        <v>509</v>
      </c>
      <c r="H12" s="397">
        <v>14</v>
      </c>
      <c r="I12" s="196"/>
      <c r="J12" s="692" t="s">
        <v>488</v>
      </c>
      <c r="K12" s="683" t="s">
        <v>469</v>
      </c>
      <c r="L12" s="693">
        <v>44595</v>
      </c>
      <c r="M12" s="52">
        <v>-10</v>
      </c>
      <c r="N12" s="690"/>
      <c r="O12" s="46" t="s">
        <v>490</v>
      </c>
      <c r="P12" s="701" t="s">
        <v>471</v>
      </c>
      <c r="Q12" s="703" t="s">
        <v>472</v>
      </c>
      <c r="R12" s="708" t="s">
        <v>481</v>
      </c>
      <c r="S12" s="196"/>
      <c r="T12" s="709"/>
      <c r="U12" s="709"/>
      <c r="V12" s="707"/>
      <c r="W12" s="71"/>
      <c r="X12" s="72">
        <v>44598</v>
      </c>
      <c r="Y12" s="622" t="s">
        <v>272</v>
      </c>
      <c r="Z12" s="79"/>
      <c r="AA12" s="105" t="s">
        <v>256</v>
      </c>
      <c r="AB12" s="106"/>
      <c r="AC12" s="8"/>
      <c r="AD12" s="72"/>
      <c r="AE12" s="633" t="s">
        <v>270</v>
      </c>
      <c r="AF12" s="713" t="s">
        <v>271</v>
      </c>
      <c r="AG12" s="74"/>
      <c r="AH12" s="639"/>
      <c r="AI12" s="106"/>
      <c r="AJ12" s="8"/>
      <c r="AK12" s="8"/>
      <c r="AL12" s="8"/>
      <c r="AM12" s="8"/>
      <c r="AO12" s="727"/>
      <c r="AP12" s="728"/>
      <c r="AQ12" s="730"/>
      <c r="AR12" s="730"/>
      <c r="AS12" s="730"/>
      <c r="AT12" s="730"/>
      <c r="AU12" s="729"/>
      <c r="AX12" s="727"/>
      <c r="AY12" s="728"/>
      <c r="AZ12" s="754" t="s">
        <v>507</v>
      </c>
      <c r="BA12" s="315" t="s">
        <v>508</v>
      </c>
      <c r="BB12" s="315"/>
      <c r="BC12" s="315"/>
      <c r="BD12" s="755"/>
      <c r="BE12" s="763"/>
      <c r="BF12" s="731"/>
      <c r="BG12" t="s">
        <v>465</v>
      </c>
      <c r="BK12" s="728" t="s">
        <v>453</v>
      </c>
      <c r="BL12" s="730" t="s">
        <v>504</v>
      </c>
      <c r="BM12" s="730" t="s">
        <v>289</v>
      </c>
      <c r="BN12" s="728" t="s">
        <v>454</v>
      </c>
      <c r="BO12" s="733" t="s">
        <v>469</v>
      </c>
    </row>
    <row r="13" ht="30" customHeight="1" spans="1:67">
      <c r="A13" s="32"/>
      <c r="B13" s="27"/>
      <c r="C13" s="28"/>
      <c r="D13" s="28"/>
      <c r="E13" s="683" t="s">
        <v>319</v>
      </c>
      <c r="F13" s="682" t="s">
        <v>511</v>
      </c>
      <c r="G13" s="46" t="s">
        <v>478</v>
      </c>
      <c r="H13" s="684">
        <v>15</v>
      </c>
      <c r="I13" s="196"/>
      <c r="J13" s="692" t="s">
        <v>262</v>
      </c>
      <c r="K13" s="683" t="s">
        <v>469</v>
      </c>
      <c r="L13" s="693">
        <v>44595</v>
      </c>
      <c r="M13" s="700">
        <v>-5</v>
      </c>
      <c r="N13" s="690"/>
      <c r="O13" s="46" t="s">
        <v>470</v>
      </c>
      <c r="P13" s="702" t="s">
        <v>496</v>
      </c>
      <c r="Q13" s="710" t="s">
        <v>491</v>
      </c>
      <c r="R13" s="704" t="s">
        <v>473</v>
      </c>
      <c r="S13" s="196">
        <v>44607</v>
      </c>
      <c r="T13" s="709"/>
      <c r="U13" s="709"/>
      <c r="V13" s="707"/>
      <c r="W13" s="71"/>
      <c r="X13" s="87">
        <v>44594</v>
      </c>
      <c r="Y13" s="625" t="s">
        <v>274</v>
      </c>
      <c r="Z13" s="82"/>
      <c r="AA13" s="109" t="s">
        <v>256</v>
      </c>
      <c r="AB13" s="106"/>
      <c r="AC13" s="8"/>
      <c r="AD13" s="636"/>
      <c r="AE13" s="633" t="s">
        <v>118</v>
      </c>
      <c r="AF13" s="713" t="s">
        <v>305</v>
      </c>
      <c r="AH13" s="639"/>
      <c r="AI13" s="106"/>
      <c r="AJ13" s="8"/>
      <c r="AK13" s="8"/>
      <c r="AL13" s="8"/>
      <c r="AM13" s="8"/>
      <c r="AO13" s="727"/>
      <c r="AP13" s="728" t="s">
        <v>507</v>
      </c>
      <c r="AQ13" s="673" t="s">
        <v>508</v>
      </c>
      <c r="AR13" s="674"/>
      <c r="AS13" s="674"/>
      <c r="AT13" s="675" t="s">
        <v>289</v>
      </c>
      <c r="AU13" s="729"/>
      <c r="AX13" s="727"/>
      <c r="AY13" s="728"/>
      <c r="AZ13" s="756" t="s">
        <v>510</v>
      </c>
      <c r="BA13" s="757">
        <v>20220203</v>
      </c>
      <c r="BB13" s="741"/>
      <c r="BC13" s="741"/>
      <c r="BD13" s="741"/>
      <c r="BE13" s="764" t="s">
        <v>289</v>
      </c>
      <c r="BF13" s="729"/>
      <c r="BG13" t="s">
        <v>465</v>
      </c>
      <c r="BK13" s="728"/>
      <c r="BL13" s="730"/>
      <c r="BM13" s="730"/>
      <c r="BN13" s="728"/>
      <c r="BO13" s="733"/>
    </row>
    <row r="14" ht="30" customHeight="1" spans="1:67">
      <c r="A14" s="32"/>
      <c r="B14" s="27"/>
      <c r="C14" s="28"/>
      <c r="D14" s="28"/>
      <c r="E14" s="683" t="s">
        <v>321</v>
      </c>
      <c r="F14" s="682" t="s">
        <v>514</v>
      </c>
      <c r="G14" s="46" t="s">
        <v>478</v>
      </c>
      <c r="H14" s="684">
        <v>16</v>
      </c>
      <c r="I14" s="196"/>
      <c r="J14" s="692" t="s">
        <v>468</v>
      </c>
      <c r="K14" s="683" t="s">
        <v>469</v>
      </c>
      <c r="L14" s="693">
        <v>44595</v>
      </c>
      <c r="M14" s="694"/>
      <c r="N14" s="690">
        <v>44598</v>
      </c>
      <c r="O14" s="46" t="s">
        <v>479</v>
      </c>
      <c r="P14" s="699" t="s">
        <v>471</v>
      </c>
      <c r="Q14" s="710" t="s">
        <v>491</v>
      </c>
      <c r="R14" s="708" t="s">
        <v>481</v>
      </c>
      <c r="S14" s="196"/>
      <c r="T14" s="709"/>
      <c r="U14" s="709"/>
      <c r="V14" s="707"/>
      <c r="W14" s="71"/>
      <c r="X14" s="88">
        <v>44594</v>
      </c>
      <c r="Y14" s="622" t="s">
        <v>190</v>
      </c>
      <c r="Z14" s="79"/>
      <c r="AA14" s="105" t="s">
        <v>256</v>
      </c>
      <c r="AB14" s="106"/>
      <c r="AC14" s="8"/>
      <c r="AD14" s="640"/>
      <c r="AE14" s="633" t="s">
        <v>275</v>
      </c>
      <c r="AF14" s="713">
        <v>18324065</v>
      </c>
      <c r="AG14" s="303"/>
      <c r="AH14" s="105"/>
      <c r="AI14" s="106"/>
      <c r="AJ14" s="8"/>
      <c r="AK14" s="8"/>
      <c r="AL14" s="8"/>
      <c r="AM14" s="8"/>
      <c r="AO14" s="727"/>
      <c r="AP14" s="728"/>
      <c r="AQ14" s="730"/>
      <c r="AR14" s="730"/>
      <c r="AS14" s="730"/>
      <c r="AT14" s="730"/>
      <c r="AU14" s="729"/>
      <c r="AX14" s="727"/>
      <c r="AY14" s="728"/>
      <c r="AZ14" s="756" t="s">
        <v>512</v>
      </c>
      <c r="BA14" s="757" t="s">
        <v>513</v>
      </c>
      <c r="BB14" s="315"/>
      <c r="BC14" s="315"/>
      <c r="BD14" s="315"/>
      <c r="BE14" s="765"/>
      <c r="BF14" s="729"/>
      <c r="BK14" s="728" t="s">
        <v>507</v>
      </c>
      <c r="BL14" s="673" t="s">
        <v>508</v>
      </c>
      <c r="BM14" s="674"/>
      <c r="BN14" s="674"/>
      <c r="BO14" s="675" t="s">
        <v>289</v>
      </c>
    </row>
    <row r="15" ht="30" customHeight="1" spans="1:67">
      <c r="A15" s="32"/>
      <c r="B15" s="27"/>
      <c r="C15" s="28"/>
      <c r="D15" s="28"/>
      <c r="E15" s="683" t="s">
        <v>321</v>
      </c>
      <c r="F15" s="682" t="s">
        <v>515</v>
      </c>
      <c r="G15" s="46" t="s">
        <v>509</v>
      </c>
      <c r="H15" s="684">
        <v>17</v>
      </c>
      <c r="I15" s="196"/>
      <c r="J15" s="692" t="s">
        <v>468</v>
      </c>
      <c r="K15" s="683" t="s">
        <v>469</v>
      </c>
      <c r="L15" s="693">
        <v>44595</v>
      </c>
      <c r="M15" s="694"/>
      <c r="N15" s="690">
        <v>44598</v>
      </c>
      <c r="O15" s="46" t="s">
        <v>490</v>
      </c>
      <c r="P15" s="691" t="s">
        <v>471</v>
      </c>
      <c r="Q15" s="710" t="s">
        <v>491</v>
      </c>
      <c r="R15" s="708" t="s">
        <v>481</v>
      </c>
      <c r="S15" s="196"/>
      <c r="T15" s="709"/>
      <c r="U15" s="709"/>
      <c r="V15" s="707"/>
      <c r="W15" s="71"/>
      <c r="X15" s="80">
        <v>44592</v>
      </c>
      <c r="Y15" s="624" t="s">
        <v>273</v>
      </c>
      <c r="Z15" s="81"/>
      <c r="AA15" s="109" t="s">
        <v>256</v>
      </c>
      <c r="AB15" s="106"/>
      <c r="AC15" s="8"/>
      <c r="AD15" s="636"/>
      <c r="AE15" s="633" t="s">
        <v>251</v>
      </c>
      <c r="AF15" s="713" t="s">
        <v>477</v>
      </c>
      <c r="AG15" s="641"/>
      <c r="AH15" s="639"/>
      <c r="AI15" s="106"/>
      <c r="AJ15" s="8"/>
      <c r="AK15" s="8"/>
      <c r="AL15" s="8"/>
      <c r="AM15" s="8"/>
      <c r="AO15" s="727"/>
      <c r="AP15" s="728" t="s">
        <v>573</v>
      </c>
      <c r="AQ15" s="673"/>
      <c r="AR15" s="674"/>
      <c r="AS15" s="674"/>
      <c r="AT15" s="675"/>
      <c r="AU15" s="729"/>
      <c r="AX15" s="727"/>
      <c r="AY15" s="728"/>
      <c r="AZ15" s="758"/>
      <c r="BA15" s="741"/>
      <c r="BB15" s="741"/>
      <c r="BC15" s="741"/>
      <c r="BD15" s="741"/>
      <c r="BE15" s="764"/>
      <c r="BF15" s="729"/>
      <c r="BK15" s="728"/>
      <c r="BL15" s="730"/>
      <c r="BM15" s="730"/>
      <c r="BN15" s="730"/>
      <c r="BO15" s="730"/>
    </row>
    <row r="16" ht="30" customHeight="1" spans="1:67">
      <c r="A16" s="32"/>
      <c r="B16" s="33"/>
      <c r="C16" s="203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618" t="s">
        <v>278</v>
      </c>
      <c r="Z16" s="74"/>
      <c r="AA16" s="105" t="s">
        <v>256</v>
      </c>
      <c r="AB16" s="103"/>
      <c r="AC16" s="629"/>
      <c r="AD16" s="636"/>
      <c r="AE16" s="637" t="s">
        <v>276</v>
      </c>
      <c r="AF16" s="713" t="s">
        <v>277</v>
      </c>
      <c r="AG16" s="97"/>
      <c r="AH16" s="639"/>
      <c r="AI16" s="103"/>
      <c r="AJ16" s="629"/>
      <c r="AK16" s="629"/>
      <c r="AL16" s="629"/>
      <c r="AM16" s="629"/>
      <c r="AO16" s="727"/>
      <c r="AP16" s="728"/>
      <c r="AQ16" s="730"/>
      <c r="AR16" s="730"/>
      <c r="AS16" s="730"/>
      <c r="AT16" s="730"/>
      <c r="AU16" s="729"/>
      <c r="AX16" s="727"/>
      <c r="AY16" s="728"/>
      <c r="AZ16" s="759"/>
      <c r="BA16" s="315"/>
      <c r="BB16" s="315"/>
      <c r="BC16" s="315"/>
      <c r="BD16" s="315"/>
      <c r="BE16" s="765"/>
      <c r="BF16" s="729"/>
      <c r="BK16" s="728" t="s">
        <v>573</v>
      </c>
      <c r="BL16" s="673"/>
      <c r="BM16" s="674"/>
      <c r="BN16" s="674"/>
      <c r="BO16" s="675"/>
    </row>
    <row r="17" ht="30" customHeight="1" spans="1:67">
      <c r="A17" s="32"/>
      <c r="B17" s="33"/>
      <c r="C17" s="203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624" t="s">
        <v>280</v>
      </c>
      <c r="Z17" s="81"/>
      <c r="AA17" s="109" t="s">
        <v>281</v>
      </c>
      <c r="AB17" s="103"/>
      <c r="AC17" s="629"/>
      <c r="AD17" s="636"/>
      <c r="AE17" s="633" t="s">
        <v>279</v>
      </c>
      <c r="AF17" s="715">
        <v>33</v>
      </c>
      <c r="AG17" s="97"/>
      <c r="AH17" s="639"/>
      <c r="AI17" s="103"/>
      <c r="AJ17" s="629"/>
      <c r="AK17" s="629"/>
      <c r="AL17" s="629"/>
      <c r="AM17" s="629"/>
      <c r="AO17" s="727"/>
      <c r="AP17" s="728" t="s">
        <v>499</v>
      </c>
      <c r="AQ17" s="737"/>
      <c r="AR17" s="738"/>
      <c r="AS17" s="738"/>
      <c r="AT17" s="739"/>
      <c r="AU17" s="729"/>
      <c r="AX17" s="727"/>
      <c r="AY17" s="728"/>
      <c r="AZ17" s="758"/>
      <c r="BA17" s="741"/>
      <c r="BB17" s="741"/>
      <c r="BC17" s="741"/>
      <c r="BD17" s="741"/>
      <c r="BE17" s="764"/>
      <c r="BF17" s="729"/>
      <c r="BK17" s="728"/>
      <c r="BL17" s="730"/>
      <c r="BM17" s="730"/>
      <c r="BN17" s="730"/>
      <c r="BO17" s="730"/>
    </row>
    <row r="18" ht="30" customHeight="1" spans="1:67">
      <c r="A18" s="32"/>
      <c r="B18" s="33"/>
      <c r="C18" s="203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711"/>
      <c r="S18" s="711"/>
      <c r="T18" s="35"/>
      <c r="U18" s="35"/>
      <c r="V18" s="91"/>
      <c r="W18" s="90"/>
      <c r="X18" s="92">
        <v>44587</v>
      </c>
      <c r="Y18" s="626" t="s">
        <v>282</v>
      </c>
      <c r="Z18" s="93"/>
      <c r="AA18" s="112" t="s">
        <v>281</v>
      </c>
      <c r="AB18" s="103"/>
      <c r="AC18" s="629"/>
      <c r="AD18" s="636"/>
      <c r="AE18" s="633" t="s">
        <v>113</v>
      </c>
      <c r="AF18" s="715">
        <v>120</v>
      </c>
      <c r="AG18" s="303"/>
      <c r="AH18" s="639"/>
      <c r="AI18" s="103"/>
      <c r="AJ18" s="629"/>
      <c r="AK18" s="629"/>
      <c r="AL18" s="629"/>
      <c r="AM18" s="629"/>
      <c r="AO18" s="727"/>
      <c r="AP18" s="728"/>
      <c r="AQ18" s="740"/>
      <c r="AR18" s="741"/>
      <c r="AS18" s="741"/>
      <c r="AT18" s="742"/>
      <c r="AU18" s="729"/>
      <c r="AX18" s="727"/>
      <c r="AY18" s="728"/>
      <c r="AZ18" s="758"/>
      <c r="BA18" s="741"/>
      <c r="BB18" s="741"/>
      <c r="BC18" s="741"/>
      <c r="BD18" s="741"/>
      <c r="BE18" s="764"/>
      <c r="BF18" s="729"/>
      <c r="BK18" s="728" t="s">
        <v>499</v>
      </c>
      <c r="BL18" s="737"/>
      <c r="BM18" s="738"/>
      <c r="BN18" s="738"/>
      <c r="BO18" s="739"/>
    </row>
    <row r="19" ht="30" customHeight="1" spans="1:67">
      <c r="A19" s="32"/>
      <c r="B19" s="33"/>
      <c r="C19" s="203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283</v>
      </c>
      <c r="Y19" s="627"/>
      <c r="Z19" s="86"/>
      <c r="AA19" s="111"/>
      <c r="AB19" s="103"/>
      <c r="AC19" s="629"/>
      <c r="AD19" s="640"/>
      <c r="AE19" s="633" t="s">
        <v>114</v>
      </c>
      <c r="AF19" s="713">
        <v>13</v>
      </c>
      <c r="AG19" s="303"/>
      <c r="AH19" s="639"/>
      <c r="AI19" s="103"/>
      <c r="AJ19" s="629"/>
      <c r="AK19" s="629"/>
      <c r="AL19" s="629"/>
      <c r="AM19" s="629"/>
      <c r="AO19" s="727"/>
      <c r="AP19" s="728"/>
      <c r="AQ19" s="743" t="s">
        <v>516</v>
      </c>
      <c r="AR19" s="744"/>
      <c r="AS19" s="744"/>
      <c r="AT19" s="745"/>
      <c r="AU19" s="729"/>
      <c r="AX19" s="727"/>
      <c r="AY19" s="728"/>
      <c r="AZ19" s="760" t="s">
        <v>516</v>
      </c>
      <c r="BA19" s="761"/>
      <c r="BB19" s="761"/>
      <c r="BC19" s="761"/>
      <c r="BD19" s="761"/>
      <c r="BE19" s="766"/>
      <c r="BF19" s="729"/>
      <c r="BK19" s="728"/>
      <c r="BL19" s="740"/>
      <c r="BM19" s="741"/>
      <c r="BN19" s="741"/>
      <c r="BO19" s="742"/>
    </row>
    <row r="20" ht="30" customHeight="1" spans="1:67">
      <c r="A20" s="32"/>
      <c r="B20" s="33"/>
      <c r="C20" s="203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624" t="s">
        <v>286</v>
      </c>
      <c r="Z20" s="81"/>
      <c r="AA20" s="109" t="s">
        <v>281</v>
      </c>
      <c r="AB20" s="103"/>
      <c r="AC20" s="629"/>
      <c r="AD20" s="636"/>
      <c r="AE20" s="633" t="s">
        <v>284</v>
      </c>
      <c r="AF20" s="713" t="s">
        <v>285</v>
      </c>
      <c r="AG20" s="74"/>
      <c r="AH20" s="644"/>
      <c r="AI20" s="103" t="s">
        <v>289</v>
      </c>
      <c r="AJ20" s="629"/>
      <c r="AK20" s="629"/>
      <c r="AL20" s="629"/>
      <c r="AM20" s="629"/>
      <c r="AO20" s="727"/>
      <c r="AP20" s="728"/>
      <c r="AQ20" s="730"/>
      <c r="AR20" s="730"/>
      <c r="AS20" s="730"/>
      <c r="AT20" s="730"/>
      <c r="AU20" s="729"/>
      <c r="AX20" s="727"/>
      <c r="AY20" s="728"/>
      <c r="AZ20" s="730"/>
      <c r="BA20" s="730"/>
      <c r="BB20" s="730"/>
      <c r="BC20" s="730"/>
      <c r="BD20" s="730"/>
      <c r="BE20" s="730"/>
      <c r="BF20" s="729"/>
      <c r="BK20" s="728"/>
      <c r="BL20" s="743" t="s">
        <v>516</v>
      </c>
      <c r="BM20" s="744"/>
      <c r="BN20" s="744"/>
      <c r="BO20" s="745"/>
    </row>
    <row r="21" ht="30" customHeight="1" spans="1:67">
      <c r="A21" s="32"/>
      <c r="B21" s="36"/>
      <c r="C21" s="315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629"/>
      <c r="AD21" s="636"/>
      <c r="AE21" s="632" t="s">
        <v>35</v>
      </c>
      <c r="AF21" s="713"/>
      <c r="AG21" s="643"/>
      <c r="AH21" s="639"/>
      <c r="AI21" s="103"/>
      <c r="AJ21" s="629"/>
      <c r="AK21" s="629"/>
      <c r="AL21" s="629"/>
      <c r="AM21" s="629"/>
      <c r="AO21" s="727"/>
      <c r="AP21" s="730"/>
      <c r="AQ21" s="730"/>
      <c r="AR21" s="730"/>
      <c r="AS21" s="730"/>
      <c r="AT21" s="415" t="s">
        <v>574</v>
      </c>
      <c r="AU21" s="729"/>
      <c r="AX21" s="727"/>
      <c r="AY21" s="730"/>
      <c r="AZ21" s="730"/>
      <c r="BA21" s="730"/>
      <c r="BB21" s="730"/>
      <c r="BC21" s="730"/>
      <c r="BD21" s="730"/>
      <c r="BE21" s="415" t="s">
        <v>517</v>
      </c>
      <c r="BF21" s="729"/>
      <c r="BK21" s="728"/>
      <c r="BL21" s="730"/>
      <c r="BM21" s="730"/>
      <c r="BN21" s="730"/>
      <c r="BO21" s="730"/>
    </row>
    <row r="22" ht="44" customHeight="1" spans="1:67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629"/>
      <c r="AD22" s="96"/>
      <c r="AE22" s="633" t="s">
        <v>80</v>
      </c>
      <c r="AF22" s="713">
        <v>36</v>
      </c>
      <c r="AG22" s="643"/>
      <c r="AH22" s="113"/>
      <c r="AI22" s="101"/>
      <c r="AJ22" s="629"/>
      <c r="AK22" s="629"/>
      <c r="AL22" s="629"/>
      <c r="AM22" s="629"/>
      <c r="AO22" s="727"/>
      <c r="AP22" s="730"/>
      <c r="AQ22" s="730"/>
      <c r="AR22" s="730"/>
      <c r="AS22" s="730"/>
      <c r="AT22" s="730"/>
      <c r="AU22" s="729"/>
      <c r="AX22" s="727"/>
      <c r="AY22" s="730"/>
      <c r="AZ22" s="730"/>
      <c r="BA22" s="730"/>
      <c r="BB22" s="730"/>
      <c r="BC22" s="730"/>
      <c r="BD22" s="730"/>
      <c r="BE22" s="730"/>
      <c r="BF22" s="729"/>
      <c r="BK22" s="730"/>
      <c r="BL22" s="730"/>
      <c r="BM22" s="730"/>
      <c r="BN22" s="730"/>
      <c r="BO22" s="415" t="s">
        <v>575</v>
      </c>
    </row>
    <row r="23" ht="15" customHeight="1" spans="1:58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647"/>
      <c r="AD23" s="96"/>
      <c r="AE23" s="633" t="s">
        <v>26</v>
      </c>
      <c r="AF23" s="713">
        <v>40</v>
      </c>
      <c r="AG23" s="643"/>
      <c r="AH23" s="113"/>
      <c r="AI23" s="114"/>
      <c r="AJ23" s="629"/>
      <c r="AK23" s="629"/>
      <c r="AL23" s="629"/>
      <c r="AM23" s="629"/>
      <c r="AO23" s="746"/>
      <c r="AP23" s="747"/>
      <c r="AQ23" s="747"/>
      <c r="AR23" s="747"/>
      <c r="AS23" s="747"/>
      <c r="AT23" s="747"/>
      <c r="AU23" s="748"/>
      <c r="AX23" s="746"/>
      <c r="AY23" s="747"/>
      <c r="AZ23" s="747"/>
      <c r="BA23" s="747"/>
      <c r="BB23" s="747"/>
      <c r="BC23" s="747"/>
      <c r="BD23" s="747"/>
      <c r="BE23" s="747"/>
      <c r="BF23" s="748"/>
    </row>
    <row r="24" ht="18" spans="1:34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633" t="s">
        <v>287</v>
      </c>
      <c r="AF24" s="713">
        <v>0</v>
      </c>
      <c r="AG24" s="643"/>
      <c r="AH24" s="1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576</v>
      </c>
      <c r="V25" s="35"/>
      <c r="W25" s="34"/>
      <c r="X25" s="34"/>
      <c r="Y25" s="34"/>
      <c r="Z25" s="34"/>
      <c r="AA25" s="34"/>
      <c r="AD25" s="96"/>
      <c r="AE25" s="633"/>
      <c r="AF25" s="713"/>
      <c r="AG25" s="643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577</v>
      </c>
      <c r="AD26" s="716"/>
      <c r="AE26" s="364"/>
      <c r="AF26" s="717"/>
      <c r="AG26" s="722"/>
      <c r="AH26" s="296"/>
      <c r="AO26" t="s">
        <v>578</v>
      </c>
    </row>
    <row r="27" s="163" customFormat="1" ht="18" spans="1:34">
      <c r="A27" s="375"/>
      <c r="B27" s="375" t="s">
        <v>87</v>
      </c>
      <c r="C27" s="375"/>
      <c r="D27" s="375"/>
      <c r="E27" s="375"/>
      <c r="F27" s="375"/>
      <c r="G27" s="386"/>
      <c r="H27" s="386"/>
      <c r="I27" s="385"/>
      <c r="J27" s="385"/>
      <c r="K27" s="386"/>
      <c r="L27" s="386"/>
      <c r="N27" s="385"/>
      <c r="O27" s="385"/>
      <c r="P27" s="385" t="s">
        <v>523</v>
      </c>
      <c r="Q27" s="385"/>
      <c r="R27" s="385"/>
      <c r="S27" s="385"/>
      <c r="T27" s="385"/>
      <c r="U27" s="385"/>
      <c r="V27" s="375"/>
      <c r="W27" s="375"/>
      <c r="X27" s="375" t="s">
        <v>87</v>
      </c>
      <c r="Y27" s="375"/>
      <c r="Z27" s="375"/>
      <c r="AA27" s="163" t="s">
        <v>579</v>
      </c>
      <c r="AD27" s="716"/>
      <c r="AE27" s="364"/>
      <c r="AF27" s="717"/>
      <c r="AG27" s="722"/>
      <c r="AH27" s="296"/>
    </row>
    <row r="28" spans="7:13">
      <c r="G28" s="2" t="s">
        <v>520</v>
      </c>
      <c r="H28" s="2" t="s">
        <v>521</v>
      </c>
      <c r="M28" s="2" t="s">
        <v>522</v>
      </c>
    </row>
    <row r="29" spans="2:27">
      <c r="B29" t="s">
        <v>89</v>
      </c>
      <c r="M29" s="1" t="s">
        <v>525</v>
      </c>
      <c r="Q29" s="1" t="s">
        <v>580</v>
      </c>
      <c r="R29" s="1" t="s">
        <v>526</v>
      </c>
      <c r="U29" t="s">
        <v>527</v>
      </c>
      <c r="X29" t="s">
        <v>89</v>
      </c>
      <c r="Z29" t="s">
        <v>2</v>
      </c>
      <c r="AA29" t="s">
        <v>4</v>
      </c>
    </row>
    <row r="30" spans="2:27">
      <c r="B30" t="s">
        <v>528</v>
      </c>
      <c r="Q30" s="1" t="s">
        <v>581</v>
      </c>
      <c r="R30" s="1" t="s">
        <v>582</v>
      </c>
      <c r="X30" t="s">
        <v>240</v>
      </c>
      <c r="Z30" t="s">
        <v>241</v>
      </c>
      <c r="AA30" t="s">
        <v>239</v>
      </c>
    </row>
    <row r="31" ht="18" spans="17:33">
      <c r="Q31" s="1" t="s">
        <v>583</v>
      </c>
      <c r="R31" s="1" t="s">
        <v>530</v>
      </c>
      <c r="AD31" s="718"/>
      <c r="AE31" s="719"/>
      <c r="AF31" s="93"/>
      <c r="AG31" s="296"/>
    </row>
    <row r="32" ht="17.25" spans="18:33">
      <c r="R32" s="1" t="s">
        <v>584</v>
      </c>
      <c r="AD32" s="720"/>
      <c r="AE32" s="364"/>
      <c r="AF32" s="717"/>
      <c r="AG32" s="93"/>
    </row>
    <row r="33" s="163" customFormat="1" ht="17.25" spans="7:33">
      <c r="G33" s="388"/>
      <c r="H33" s="388"/>
      <c r="I33" s="387"/>
      <c r="J33" s="387"/>
      <c r="K33" s="388"/>
      <c r="L33" s="388"/>
      <c r="M33" s="388"/>
      <c r="N33" s="387"/>
      <c r="O33" s="387"/>
      <c r="P33" s="387"/>
      <c r="Q33" s="387"/>
      <c r="R33" s="387" t="s">
        <v>585</v>
      </c>
      <c r="S33" s="387"/>
      <c r="T33" s="387"/>
      <c r="U33" s="387"/>
      <c r="AD33" s="718"/>
      <c r="AE33" s="364"/>
      <c r="AF33" s="717"/>
      <c r="AG33" s="149"/>
    </row>
    <row r="34" ht="17.25" spans="30:33">
      <c r="AD34" s="721"/>
      <c r="AE34" s="364"/>
      <c r="AF34" s="717"/>
      <c r="AG34" s="296"/>
    </row>
    <row r="35" ht="17.25" spans="30:33">
      <c r="AD35" s="718"/>
      <c r="AE35" s="364"/>
      <c r="AF35" s="717"/>
      <c r="AG35" s="721"/>
    </row>
    <row r="36" ht="17.25" spans="30:33">
      <c r="AD36" s="718"/>
      <c r="AE36" s="364"/>
      <c r="AF36" s="717"/>
      <c r="AG36" s="721"/>
    </row>
    <row r="37" ht="17.25" spans="30:33">
      <c r="AD37" s="718"/>
      <c r="AE37" s="224"/>
      <c r="AF37" s="717"/>
      <c r="AG37" s="296"/>
    </row>
    <row r="38" ht="17.25" spans="30:33">
      <c r="AD38" s="718"/>
      <c r="AE38" s="364"/>
      <c r="AF38" s="717"/>
      <c r="AG38" s="296"/>
    </row>
    <row r="39" ht="17.25" spans="30:33">
      <c r="AD39" s="718"/>
      <c r="AE39" s="364"/>
      <c r="AF39" s="717"/>
      <c r="AG39" s="296"/>
    </row>
    <row r="40" ht="17.25" spans="30:62">
      <c r="AD40" s="721"/>
      <c r="AE40" s="364"/>
      <c r="AF40" s="717"/>
      <c r="AG40" s="296"/>
      <c r="AW40" s="149"/>
      <c r="BI40" s="409"/>
      <c r="BJ40" s="409"/>
    </row>
    <row r="41" ht="17.25" spans="30:62">
      <c r="AD41" s="718"/>
      <c r="AE41" s="364"/>
      <c r="AF41" s="717"/>
      <c r="AG41" s="93"/>
      <c r="AW41" s="149"/>
      <c r="BI41" s="409"/>
      <c r="BJ41" s="409"/>
    </row>
    <row r="42" ht="18" spans="30:62">
      <c r="AD42" s="718"/>
      <c r="AE42" s="719"/>
      <c r="AF42" s="93"/>
      <c r="AG42" s="296"/>
      <c r="AW42" s="149"/>
      <c r="BI42" s="409"/>
      <c r="BJ42" s="409"/>
    </row>
    <row r="43" ht="17.25" spans="30:62">
      <c r="AD43" s="722"/>
      <c r="AE43" s="364"/>
      <c r="AF43" s="717"/>
      <c r="AG43" s="296"/>
      <c r="AW43" s="149"/>
      <c r="BI43" s="409"/>
      <c r="BJ43" s="409"/>
    </row>
    <row r="44" ht="17.25" spans="30:62">
      <c r="AD44" s="718"/>
      <c r="AE44" s="364"/>
      <c r="AF44" s="717"/>
      <c r="AG44" s="722"/>
      <c r="AW44" s="149"/>
      <c r="BI44" s="409"/>
      <c r="BJ44" s="409"/>
    </row>
    <row r="45" ht="18" spans="30:62">
      <c r="AD45" s="716"/>
      <c r="AE45" s="364"/>
      <c r="AF45" s="717"/>
      <c r="AG45" s="722"/>
      <c r="AW45" s="149"/>
      <c r="BI45" s="409"/>
      <c r="BJ45" s="409"/>
    </row>
    <row r="46" spans="49:62">
      <c r="AW46" s="149"/>
      <c r="BI46" s="409"/>
      <c r="BJ46" s="409"/>
    </row>
    <row r="47" spans="49:62">
      <c r="AW47" s="149"/>
      <c r="BI47" s="409"/>
      <c r="BJ47" s="409"/>
    </row>
    <row r="48" spans="49:62">
      <c r="AW48" s="149"/>
      <c r="BI48" s="409"/>
      <c r="BJ48" s="409"/>
    </row>
    <row r="49" spans="49:62">
      <c r="AW49" s="149"/>
      <c r="BI49" s="409"/>
      <c r="BJ49" s="409"/>
    </row>
    <row r="50" spans="49:62">
      <c r="AW50" s="149"/>
      <c r="BI50" s="409"/>
      <c r="BJ50" s="409"/>
    </row>
    <row r="51" spans="49:62">
      <c r="AW51" s="149"/>
      <c r="BI51" s="409"/>
      <c r="BJ51" s="409"/>
    </row>
    <row r="52" spans="49:62">
      <c r="AW52" s="149"/>
      <c r="BI52" s="409"/>
      <c r="BJ52" s="409"/>
    </row>
    <row r="53" spans="49:62">
      <c r="AW53" s="149"/>
      <c r="BI53" s="409"/>
      <c r="BJ53" s="409"/>
    </row>
    <row r="54" spans="49:62">
      <c r="AW54" s="149"/>
      <c r="BI54" s="409"/>
      <c r="BJ54" s="409"/>
    </row>
    <row r="55" spans="49:62">
      <c r="AW55" s="149"/>
      <c r="BI55" s="409"/>
      <c r="BJ55" s="409"/>
    </row>
    <row r="56" spans="49:62">
      <c r="AW56" s="149"/>
      <c r="BI56" s="409"/>
      <c r="BJ56" s="409"/>
    </row>
    <row r="57" spans="49:62">
      <c r="AW57" s="149"/>
      <c r="BI57" s="409"/>
      <c r="BJ57" s="409"/>
    </row>
    <row r="58" spans="49:62">
      <c r="AW58" s="149"/>
      <c r="BI58" s="409"/>
      <c r="BJ58" s="409"/>
    </row>
    <row r="62" ht="9" customHeight="1" spans="68:78">
      <c r="BP62" s="232"/>
      <c r="BQ62" s="233"/>
      <c r="BR62" s="233"/>
      <c r="BS62" s="233"/>
      <c r="BT62" s="233"/>
      <c r="BU62" s="233"/>
      <c r="BV62" s="233"/>
      <c r="BW62" s="233"/>
      <c r="BX62" s="233"/>
      <c r="BY62" s="233"/>
      <c r="BZ62" s="234"/>
    </row>
    <row r="63" ht="17.25" spans="68:78">
      <c r="BP63" s="235"/>
      <c r="BQ63" s="232"/>
      <c r="BR63" s="233"/>
      <c r="BS63" s="233"/>
      <c r="BT63" s="233"/>
      <c r="BU63" s="233"/>
      <c r="BV63" s="233"/>
      <c r="BW63" s="233"/>
      <c r="BX63" s="233"/>
      <c r="BY63" s="234"/>
      <c r="BZ63" s="236"/>
    </row>
    <row r="64" ht="17.25" spans="68:78">
      <c r="BP64" s="235"/>
      <c r="BQ64" s="235"/>
      <c r="BR64" s="239"/>
      <c r="BS64" s="239"/>
      <c r="BT64" s="239"/>
      <c r="BU64" s="239"/>
      <c r="BV64" s="239"/>
      <c r="BW64" s="239"/>
      <c r="BX64" s="239"/>
      <c r="BY64" s="236"/>
      <c r="BZ64" s="236"/>
    </row>
    <row r="65" ht="17.25" spans="68:78">
      <c r="BP65" s="235"/>
      <c r="BQ65" s="237" t="s">
        <v>16</v>
      </c>
      <c r="BR65" s="239" t="s">
        <v>305</v>
      </c>
      <c r="BS65" s="239"/>
      <c r="BT65" s="239"/>
      <c r="BU65" s="239"/>
      <c r="BV65" s="672" t="s">
        <v>276</v>
      </c>
      <c r="BW65" s="672">
        <v>45</v>
      </c>
      <c r="BX65" s="242"/>
      <c r="BY65" s="236"/>
      <c r="BZ65" s="236"/>
    </row>
    <row r="66" ht="17.25" spans="68:78">
      <c r="BP66" s="235"/>
      <c r="BQ66" s="237"/>
      <c r="BR66" s="239"/>
      <c r="BS66" s="239"/>
      <c r="BT66" s="239"/>
      <c r="BU66" s="239"/>
      <c r="BV66" s="672"/>
      <c r="BW66" s="672"/>
      <c r="BX66" s="239"/>
      <c r="BY66" s="236"/>
      <c r="BZ66" s="236"/>
    </row>
    <row r="67" ht="17.25" spans="68:78">
      <c r="BP67" s="235"/>
      <c r="BQ67" s="237" t="s">
        <v>251</v>
      </c>
      <c r="BR67" s="239" t="s">
        <v>477</v>
      </c>
      <c r="BS67" s="239"/>
      <c r="BT67" s="239"/>
      <c r="BU67" s="239"/>
      <c r="BV67" s="672" t="s">
        <v>453</v>
      </c>
      <c r="BW67" s="672" t="s">
        <v>504</v>
      </c>
      <c r="BX67" s="239"/>
      <c r="BY67" s="236"/>
      <c r="BZ67" s="236"/>
    </row>
    <row r="68" ht="17.25" spans="68:78">
      <c r="BP68" s="235"/>
      <c r="BQ68" s="237"/>
      <c r="BR68" s="239"/>
      <c r="BS68" s="239"/>
      <c r="BT68" s="239"/>
      <c r="BU68" s="239"/>
      <c r="BV68" s="672"/>
      <c r="BW68" s="672"/>
      <c r="BX68" s="239"/>
      <c r="BY68" s="236"/>
      <c r="BZ68" s="236"/>
    </row>
    <row r="69" ht="17.25" spans="68:78">
      <c r="BP69" s="235"/>
      <c r="BQ69" s="237" t="s">
        <v>254</v>
      </c>
      <c r="BR69" s="239" t="s">
        <v>257</v>
      </c>
      <c r="BS69" s="239"/>
      <c r="BT69" s="239"/>
      <c r="BU69" s="239"/>
      <c r="BV69" s="672" t="s">
        <v>454</v>
      </c>
      <c r="BW69" s="672" t="s">
        <v>469</v>
      </c>
      <c r="BX69" s="239"/>
      <c r="BY69" s="236"/>
      <c r="BZ69" s="236"/>
    </row>
    <row r="70" ht="43" customHeight="1" spans="68:78">
      <c r="BP70" s="235"/>
      <c r="BQ70" s="237"/>
      <c r="BR70" s="239"/>
      <c r="BS70" s="239"/>
      <c r="BT70" s="239"/>
      <c r="BU70" s="239"/>
      <c r="BV70" s="239"/>
      <c r="BW70" s="239"/>
      <c r="BX70" s="239"/>
      <c r="BY70" s="236"/>
      <c r="BZ70" s="236"/>
    </row>
    <row r="71" ht="17.25" spans="68:78">
      <c r="BP71" s="235"/>
      <c r="BQ71" s="237" t="s">
        <v>507</v>
      </c>
      <c r="BR71" s="673" t="s">
        <v>508</v>
      </c>
      <c r="BS71" s="674"/>
      <c r="BT71" s="674"/>
      <c r="BU71" s="674"/>
      <c r="BV71" s="675"/>
      <c r="BW71" s="675"/>
      <c r="BX71" s="239"/>
      <c r="BY71" s="236" t="s">
        <v>289</v>
      </c>
      <c r="BZ71" s="236"/>
    </row>
    <row r="72" ht="17.25" spans="68:78">
      <c r="BP72" s="235"/>
      <c r="BQ72" s="237"/>
      <c r="BR72" s="239"/>
      <c r="BS72" s="239"/>
      <c r="BT72" s="239"/>
      <c r="BU72" s="239"/>
      <c r="BV72" s="239"/>
      <c r="BW72" s="239"/>
      <c r="BX72" s="239"/>
      <c r="BY72" s="236"/>
      <c r="BZ72" s="236"/>
    </row>
    <row r="73" ht="17.25" spans="68:78">
      <c r="BP73" s="235"/>
      <c r="BQ73" s="237" t="s">
        <v>573</v>
      </c>
      <c r="BR73" s="673"/>
      <c r="BS73" s="674"/>
      <c r="BT73" s="674"/>
      <c r="BU73" s="674"/>
      <c r="BV73" s="674"/>
      <c r="BW73" s="675"/>
      <c r="BX73" s="239"/>
      <c r="BY73" s="236" t="s">
        <v>289</v>
      </c>
      <c r="BZ73" s="236"/>
    </row>
    <row r="74" ht="17.25" spans="68:78">
      <c r="BP74" s="235"/>
      <c r="BQ74" s="237"/>
      <c r="BR74" s="239"/>
      <c r="BS74" s="239"/>
      <c r="BT74" s="239"/>
      <c r="BU74" s="239"/>
      <c r="BV74" s="239"/>
      <c r="BW74" s="239"/>
      <c r="BX74" s="239"/>
      <c r="BY74" s="236"/>
      <c r="BZ74" s="236"/>
    </row>
    <row r="75" ht="17.25" spans="68:78">
      <c r="BP75" s="235"/>
      <c r="BQ75" s="237" t="s">
        <v>512</v>
      </c>
      <c r="BR75" s="676"/>
      <c r="BS75" s="677"/>
      <c r="BT75" s="677"/>
      <c r="BU75" s="677"/>
      <c r="BV75" s="677"/>
      <c r="BW75" s="678"/>
      <c r="BX75" s="239"/>
      <c r="BY75" s="236"/>
      <c r="BZ75" s="236"/>
    </row>
    <row r="76" ht="17.25" spans="68:78">
      <c r="BP76" s="235"/>
      <c r="BQ76" s="235"/>
      <c r="BR76" s="679"/>
      <c r="BS76" s="680"/>
      <c r="BT76" s="680"/>
      <c r="BU76" s="680"/>
      <c r="BV76" s="680"/>
      <c r="BW76" s="681"/>
      <c r="BX76" s="239"/>
      <c r="BY76" s="236"/>
      <c r="BZ76" s="236"/>
    </row>
    <row r="77" ht="46" customHeight="1" spans="68:78">
      <c r="BP77" s="235"/>
      <c r="BQ77" s="235"/>
      <c r="BR77" s="239"/>
      <c r="BS77" s="239"/>
      <c r="BT77" s="239"/>
      <c r="BU77" s="239"/>
      <c r="BV77" s="239"/>
      <c r="BW77" s="239"/>
      <c r="BX77" s="239"/>
      <c r="BY77" s="236"/>
      <c r="BZ77" s="236"/>
    </row>
    <row r="78" ht="17.25" spans="68:78">
      <c r="BP78" s="235"/>
      <c r="BQ78" s="235"/>
      <c r="BR78" s="239"/>
      <c r="BS78" s="415" t="s">
        <v>550</v>
      </c>
      <c r="BT78" s="239"/>
      <c r="BU78" s="239"/>
      <c r="BV78" s="415" t="s">
        <v>551</v>
      </c>
      <c r="BW78" s="239"/>
      <c r="BX78" s="239"/>
      <c r="BY78" s="236"/>
      <c r="BZ78" s="236"/>
    </row>
    <row r="79" ht="29" customHeight="1" spans="68:78">
      <c r="BP79" s="235"/>
      <c r="BQ79" s="244"/>
      <c r="BR79" s="245"/>
      <c r="BS79" s="245"/>
      <c r="BT79" s="245"/>
      <c r="BU79" s="245"/>
      <c r="BV79" s="245"/>
      <c r="BW79" s="245"/>
      <c r="BX79" s="245"/>
      <c r="BY79" s="246"/>
      <c r="BZ79" s="236"/>
    </row>
    <row r="80" ht="9" customHeight="1" spans="68:78">
      <c r="BP80" s="244"/>
      <c r="BQ80" s="245"/>
      <c r="BR80" s="245"/>
      <c r="BS80" s="245"/>
      <c r="BT80" s="245"/>
      <c r="BU80" s="245"/>
      <c r="BV80" s="245"/>
      <c r="BW80" s="245"/>
      <c r="BX80" s="245"/>
      <c r="BY80" s="245"/>
      <c r="BZ80" s="246"/>
    </row>
  </sheetData>
  <mergeCells count="2">
    <mergeCell ref="R3:S3"/>
    <mergeCell ref="BR75:BW76"/>
  </mergeCells>
  <pageMargins left="0.7" right="0.7" top="0.75" bottom="0.75" header="0.3" footer="0.3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D80"/>
  <sheetViews>
    <sheetView showGridLines="0" zoomScale="74" zoomScaleNormal="74" topLeftCell="AG17" workbookViewId="0">
      <selection activeCell="BC28" sqref="BC28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5.33333333333333" customWidth="1"/>
    <col min="51" max="51" width="14.1666666666667" customWidth="1"/>
    <col min="52" max="52" width="9.83333333333333" customWidth="1"/>
    <col min="53" max="53" width="10.3333333333333" customWidth="1"/>
    <col min="54" max="54" width="16.5" customWidth="1"/>
    <col min="55" max="55" width="21.6666666666667" customWidth="1"/>
    <col min="56" max="56" width="4.33333333333333" customWidth="1"/>
    <col min="59" max="59" width="3" customWidth="1"/>
    <col min="60" max="60" width="10.6666666666667" customWidth="1"/>
    <col min="61" max="61" width="10.8333333333333" customWidth="1"/>
    <col min="62" max="62" width="2.66666666666667" customWidth="1"/>
    <col min="63" max="63" width="12" customWidth="1"/>
    <col min="64" max="64" width="8" customWidth="1"/>
    <col min="65" max="66" width="2.66666666666667" customWidth="1"/>
    <col min="72" max="72" width="1.5" customWidth="1"/>
    <col min="73" max="73" width="12.6666666666667" customWidth="1"/>
    <col min="74" max="74" width="10.6666666666667" customWidth="1"/>
    <col min="75" max="75" width="9.5" customWidth="1"/>
    <col min="76" max="77" width="4.66666666666667" customWidth="1"/>
    <col min="78" max="79" width="9.5" customWidth="1"/>
    <col min="80" max="80" width="3" customWidth="1"/>
    <col min="81" max="81" width="2.83333333333333" customWidth="1"/>
    <col min="82" max="82" width="1.33333333333333" customWidth="1"/>
  </cols>
  <sheetData>
    <row r="1" ht="48" customHeight="1" spans="1:65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629"/>
      <c r="AD1" s="8"/>
      <c r="AE1" s="9"/>
      <c r="AF1" s="8"/>
      <c r="AG1" s="8"/>
      <c r="AH1" s="8"/>
      <c r="AI1" s="101"/>
      <c r="AJ1" s="629"/>
      <c r="AK1" s="629"/>
      <c r="AL1" s="629"/>
      <c r="AM1" s="629"/>
      <c r="AO1" s="723"/>
      <c r="AP1" s="724"/>
      <c r="AQ1" s="725"/>
      <c r="AR1" s="725"/>
      <c r="AS1" s="725"/>
      <c r="AT1" s="725"/>
      <c r="AU1" s="726"/>
      <c r="AX1" s="723"/>
      <c r="AY1" s="724"/>
      <c r="AZ1" s="725"/>
      <c r="BA1" s="725"/>
      <c r="BB1" s="725"/>
      <c r="BC1" s="725"/>
      <c r="BD1" s="726"/>
      <c r="BH1" s="405"/>
      <c r="BI1" s="410"/>
      <c r="BJ1" s="410"/>
      <c r="BK1" s="410"/>
      <c r="BL1" s="410"/>
      <c r="BM1" s="411"/>
    </row>
    <row r="2" ht="36" customHeight="1" spans="1:65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614"/>
      <c r="Y2" s="712"/>
      <c r="Z2" s="304" t="s">
        <v>2</v>
      </c>
      <c r="AA2" s="102" t="s">
        <v>4</v>
      </c>
      <c r="AB2" s="103"/>
      <c r="AC2" s="629"/>
      <c r="AD2" s="614"/>
      <c r="AE2" s="14"/>
      <c r="AF2" s="630" t="s">
        <v>2</v>
      </c>
      <c r="AG2" s="615"/>
      <c r="AH2" s="304" t="s">
        <v>4</v>
      </c>
      <c r="AI2" s="103"/>
      <c r="AJ2" s="629"/>
      <c r="AK2" s="629"/>
      <c r="AL2" s="629"/>
      <c r="AM2" s="629"/>
      <c r="AO2" s="727"/>
      <c r="AP2" s="728" t="s">
        <v>32</v>
      </c>
      <c r="AQ2" s="673"/>
      <c r="AR2" s="674"/>
      <c r="AS2" s="674"/>
      <c r="AT2" s="675"/>
      <c r="AU2" s="729"/>
      <c r="AX2" s="727"/>
      <c r="AY2" s="728" t="s">
        <v>32</v>
      </c>
      <c r="AZ2" s="673"/>
      <c r="BA2" s="674"/>
      <c r="BB2" s="674"/>
      <c r="BC2" s="675"/>
      <c r="BD2" s="729"/>
      <c r="BH2" s="406"/>
      <c r="BI2" s="412" t="s">
        <v>536</v>
      </c>
      <c r="BJ2" s="412"/>
      <c r="BK2" s="412"/>
      <c r="BL2" s="412"/>
      <c r="BM2" s="413"/>
    </row>
    <row r="3" ht="30" customHeight="1" spans="1:65">
      <c r="A3" s="18"/>
      <c r="B3" s="19"/>
      <c r="C3" s="19"/>
      <c r="D3" s="20"/>
      <c r="E3" s="376" t="s">
        <v>16</v>
      </c>
      <c r="F3" s="376" t="s">
        <v>251</v>
      </c>
      <c r="G3" s="19" t="s">
        <v>276</v>
      </c>
      <c r="H3" s="19" t="s">
        <v>452</v>
      </c>
      <c r="I3" s="19" t="s">
        <v>453</v>
      </c>
      <c r="J3" s="376" t="s">
        <v>261</v>
      </c>
      <c r="K3" s="376" t="s">
        <v>454</v>
      </c>
      <c r="L3" s="376" t="s">
        <v>455</v>
      </c>
      <c r="M3" s="19" t="s">
        <v>456</v>
      </c>
      <c r="N3" s="376" t="s">
        <v>457</v>
      </c>
      <c r="O3" s="376" t="s">
        <v>458</v>
      </c>
      <c r="P3" s="19" t="s">
        <v>459</v>
      </c>
      <c r="Q3" s="19" t="s">
        <v>460</v>
      </c>
      <c r="R3" s="306" t="s">
        <v>461</v>
      </c>
      <c r="S3" s="307"/>
      <c r="T3" s="376" t="s">
        <v>462</v>
      </c>
      <c r="U3" s="376" t="s">
        <v>463</v>
      </c>
      <c r="V3" s="376"/>
      <c r="W3" s="66"/>
      <c r="X3" s="21" t="s">
        <v>252</v>
      </c>
      <c r="Y3" s="616" t="s">
        <v>1</v>
      </c>
      <c r="Z3" s="68"/>
      <c r="AA3" s="104" t="s">
        <v>253</v>
      </c>
      <c r="AB3" s="103"/>
      <c r="AC3" s="629"/>
      <c r="AD3" s="21"/>
      <c r="AE3" s="616"/>
      <c r="AF3" s="68"/>
      <c r="AG3" s="68"/>
      <c r="AH3" s="104"/>
      <c r="AI3" s="103"/>
      <c r="AJ3" s="629"/>
      <c r="AK3" s="629"/>
      <c r="AL3" s="629"/>
      <c r="AM3" s="629"/>
      <c r="AO3" s="727"/>
      <c r="AP3" s="728"/>
      <c r="AQ3" s="730"/>
      <c r="AR3" s="730"/>
      <c r="AS3" s="730"/>
      <c r="AT3" s="730"/>
      <c r="AU3" s="729"/>
      <c r="AX3" s="727"/>
      <c r="AY3" s="728"/>
      <c r="AZ3" s="730"/>
      <c r="BA3" s="730"/>
      <c r="BB3" s="730"/>
      <c r="BC3" s="730"/>
      <c r="BD3" s="729"/>
      <c r="BH3" s="406"/>
      <c r="BI3" s="412"/>
      <c r="BJ3" s="412"/>
      <c r="BK3" s="412"/>
      <c r="BL3" s="412"/>
      <c r="BM3" s="413"/>
    </row>
    <row r="4" ht="30" customHeight="1" spans="1:65">
      <c r="A4" s="23"/>
      <c r="B4" s="24"/>
      <c r="C4" s="25"/>
      <c r="D4" s="25"/>
      <c r="E4" s="682" t="s">
        <v>51</v>
      </c>
      <c r="F4" s="682" t="s">
        <v>466</v>
      </c>
      <c r="G4" s="682" t="s">
        <v>467</v>
      </c>
      <c r="H4" s="397">
        <v>12</v>
      </c>
      <c r="I4" s="220"/>
      <c r="J4" s="687" t="s">
        <v>468</v>
      </c>
      <c r="K4" s="682" t="s">
        <v>469</v>
      </c>
      <c r="L4" s="688">
        <v>44593</v>
      </c>
      <c r="M4" s="689"/>
      <c r="N4" s="690">
        <v>44598</v>
      </c>
      <c r="O4" s="46" t="s">
        <v>470</v>
      </c>
      <c r="P4" s="691" t="s">
        <v>471</v>
      </c>
      <c r="Q4" s="703" t="s">
        <v>472</v>
      </c>
      <c r="R4" s="704" t="s">
        <v>473</v>
      </c>
      <c r="S4" s="196">
        <v>44598</v>
      </c>
      <c r="T4" s="705" t="s">
        <v>474</v>
      </c>
      <c r="U4" s="706"/>
      <c r="V4" s="707"/>
      <c r="W4" s="71"/>
      <c r="X4" s="72">
        <v>44600</v>
      </c>
      <c r="Y4" s="618" t="s">
        <v>255</v>
      </c>
      <c r="Z4" s="74"/>
      <c r="AA4" s="105" t="s">
        <v>256</v>
      </c>
      <c r="AB4" s="106"/>
      <c r="AC4" s="8"/>
      <c r="AD4" s="636"/>
      <c r="AE4" s="632" t="s">
        <v>254</v>
      </c>
      <c r="AF4" s="74"/>
      <c r="AG4" s="97"/>
      <c r="AH4" s="105"/>
      <c r="AI4" s="106"/>
      <c r="AJ4" s="8"/>
      <c r="AK4" s="8"/>
      <c r="AL4" s="8"/>
      <c r="AM4" s="8"/>
      <c r="AO4" s="727"/>
      <c r="AP4" s="730" t="s">
        <v>476</v>
      </c>
      <c r="AQ4" s="673"/>
      <c r="AR4" s="674"/>
      <c r="AS4" s="674"/>
      <c r="AT4" s="675"/>
      <c r="AU4" s="729"/>
      <c r="AX4" s="727"/>
      <c r="AY4" s="730" t="s">
        <v>476</v>
      </c>
      <c r="AZ4" s="673"/>
      <c r="BA4" s="674"/>
      <c r="BB4" s="674"/>
      <c r="BC4" s="675"/>
      <c r="BD4" s="729"/>
      <c r="BH4" s="406"/>
      <c r="BI4" s="412"/>
      <c r="BJ4" s="412"/>
      <c r="BK4" s="412"/>
      <c r="BL4" s="412"/>
      <c r="BM4" s="413"/>
    </row>
    <row r="5" ht="30" customHeight="1" spans="1:65">
      <c r="A5" s="23"/>
      <c r="B5" s="27"/>
      <c r="C5" s="28"/>
      <c r="D5" s="28"/>
      <c r="E5" s="683" t="s">
        <v>305</v>
      </c>
      <c r="F5" s="682" t="s">
        <v>477</v>
      </c>
      <c r="G5" s="682" t="s">
        <v>478</v>
      </c>
      <c r="H5" s="684">
        <v>13</v>
      </c>
      <c r="I5" s="196"/>
      <c r="J5" s="692" t="s">
        <v>262</v>
      </c>
      <c r="K5" s="683" t="s">
        <v>469</v>
      </c>
      <c r="L5" s="693">
        <v>44595</v>
      </c>
      <c r="M5" s="694"/>
      <c r="N5" s="690">
        <v>44601</v>
      </c>
      <c r="O5" s="46" t="s">
        <v>479</v>
      </c>
      <c r="P5" s="695" t="s">
        <v>471</v>
      </c>
      <c r="Q5" s="695" t="s">
        <v>480</v>
      </c>
      <c r="R5" s="708" t="s">
        <v>481</v>
      </c>
      <c r="S5" s="196"/>
      <c r="T5" s="709" t="s">
        <v>474</v>
      </c>
      <c r="U5" s="709"/>
      <c r="V5" s="707"/>
      <c r="W5" s="71"/>
      <c r="X5" s="75">
        <v>44599</v>
      </c>
      <c r="Y5" s="619" t="s">
        <v>190</v>
      </c>
      <c r="Z5" s="76"/>
      <c r="AA5" s="107" t="s">
        <v>256</v>
      </c>
      <c r="AB5" s="106"/>
      <c r="AC5" s="8"/>
      <c r="AD5" s="645"/>
      <c r="AE5" s="633" t="s">
        <v>254</v>
      </c>
      <c r="AF5" s="713" t="s">
        <v>257</v>
      </c>
      <c r="AG5" s="97"/>
      <c r="AH5" s="105"/>
      <c r="AI5" s="106"/>
      <c r="AJ5" s="8"/>
      <c r="AK5" s="8"/>
      <c r="AL5" s="8"/>
      <c r="AM5" s="8"/>
      <c r="AO5" s="727"/>
      <c r="AP5" s="728" t="s">
        <v>33</v>
      </c>
      <c r="AQ5" s="673" t="s">
        <v>464</v>
      </c>
      <c r="AR5" s="674"/>
      <c r="AS5" s="674"/>
      <c r="AT5" s="675"/>
      <c r="AU5" s="731"/>
      <c r="AX5" s="727"/>
      <c r="AY5" s="728" t="s">
        <v>33</v>
      </c>
      <c r="AZ5" s="673" t="s">
        <v>464</v>
      </c>
      <c r="BA5" s="674"/>
      <c r="BB5" s="674"/>
      <c r="BC5" s="675"/>
      <c r="BD5" s="731"/>
      <c r="BH5" s="406"/>
      <c r="BI5" s="414" t="s">
        <v>151</v>
      </c>
      <c r="BJ5" s="412"/>
      <c r="BK5" s="412" t="s">
        <v>544</v>
      </c>
      <c r="BL5" s="412"/>
      <c r="BM5" s="413"/>
    </row>
    <row r="6" ht="30" customHeight="1" spans="1:65">
      <c r="A6" s="23"/>
      <c r="B6" s="27"/>
      <c r="C6" s="28"/>
      <c r="D6" s="28"/>
      <c r="E6" s="683" t="s">
        <v>307</v>
      </c>
      <c r="F6" s="682" t="s">
        <v>487</v>
      </c>
      <c r="G6" s="682" t="s">
        <v>478</v>
      </c>
      <c r="H6" s="397">
        <v>14</v>
      </c>
      <c r="I6" s="196"/>
      <c r="J6" s="692" t="s">
        <v>488</v>
      </c>
      <c r="K6" s="683" t="s">
        <v>489</v>
      </c>
      <c r="L6" s="693">
        <v>44595</v>
      </c>
      <c r="M6" s="52">
        <v>-10</v>
      </c>
      <c r="N6" s="690"/>
      <c r="O6" s="46" t="s">
        <v>490</v>
      </c>
      <c r="P6" s="696" t="s">
        <v>471</v>
      </c>
      <c r="Q6" s="710" t="s">
        <v>491</v>
      </c>
      <c r="R6" s="708" t="s">
        <v>481</v>
      </c>
      <c r="S6" s="196"/>
      <c r="T6" s="709"/>
      <c r="U6" s="709"/>
      <c r="V6" s="707"/>
      <c r="W6" s="71"/>
      <c r="X6" s="620" t="s">
        <v>260</v>
      </c>
      <c r="Y6" s="621"/>
      <c r="Z6" s="634"/>
      <c r="AA6" s="635"/>
      <c r="AB6" s="106"/>
      <c r="AC6" s="8"/>
      <c r="AD6" s="636"/>
      <c r="AE6" s="633" t="s">
        <v>258</v>
      </c>
      <c r="AF6" s="713" t="s">
        <v>259</v>
      </c>
      <c r="AG6" s="97"/>
      <c r="AH6" s="639"/>
      <c r="AI6" s="106"/>
      <c r="AJ6" s="8"/>
      <c r="AK6" s="8"/>
      <c r="AL6" s="8"/>
      <c r="AM6" s="8"/>
      <c r="AO6" s="727"/>
      <c r="AP6" s="728" t="s">
        <v>484</v>
      </c>
      <c r="AQ6" s="673" t="s">
        <v>570</v>
      </c>
      <c r="AR6" s="674"/>
      <c r="AS6" s="674"/>
      <c r="AT6" s="675"/>
      <c r="AU6" s="731"/>
      <c r="AX6" s="727"/>
      <c r="AY6" s="728" t="s">
        <v>484</v>
      </c>
      <c r="AZ6" s="673" t="s">
        <v>586</v>
      </c>
      <c r="BA6" s="674"/>
      <c r="BB6" s="674"/>
      <c r="BC6" s="675"/>
      <c r="BD6" s="731"/>
      <c r="BH6" s="406"/>
      <c r="BI6" s="414"/>
      <c r="BJ6" s="412"/>
      <c r="BK6" s="412"/>
      <c r="BL6" s="412"/>
      <c r="BM6" s="413"/>
    </row>
    <row r="7" ht="30" customHeight="1" spans="1:65">
      <c r="A7" s="31"/>
      <c r="B7" s="27"/>
      <c r="C7" s="28"/>
      <c r="D7" s="28"/>
      <c r="E7" s="683" t="s">
        <v>308</v>
      </c>
      <c r="F7" s="682" t="s">
        <v>495</v>
      </c>
      <c r="G7" s="682" t="s">
        <v>467</v>
      </c>
      <c r="H7" s="684">
        <v>15</v>
      </c>
      <c r="I7" s="196"/>
      <c r="J7" s="692" t="s">
        <v>488</v>
      </c>
      <c r="K7" s="683" t="s">
        <v>489</v>
      </c>
      <c r="L7" s="693">
        <v>44595</v>
      </c>
      <c r="M7" s="697">
        <v>-7</v>
      </c>
      <c r="N7" s="690"/>
      <c r="O7" s="46" t="s">
        <v>470</v>
      </c>
      <c r="P7" s="698" t="s">
        <v>496</v>
      </c>
      <c r="Q7" s="710" t="s">
        <v>472</v>
      </c>
      <c r="R7" s="708" t="s">
        <v>481</v>
      </c>
      <c r="S7" s="196"/>
      <c r="T7" s="709"/>
      <c r="U7" s="709"/>
      <c r="V7" s="707"/>
      <c r="W7" s="71"/>
      <c r="X7" s="72">
        <v>44599</v>
      </c>
      <c r="Y7" s="622" t="s">
        <v>263</v>
      </c>
      <c r="Z7" s="79"/>
      <c r="AA7" s="105" t="s">
        <v>256</v>
      </c>
      <c r="AB7" s="106"/>
      <c r="AC7" s="8"/>
      <c r="AD7" s="636"/>
      <c r="AE7" s="633" t="s">
        <v>261</v>
      </c>
      <c r="AF7" s="713" t="s">
        <v>262</v>
      </c>
      <c r="AG7" s="303"/>
      <c r="AH7" s="105"/>
      <c r="AI7" s="106"/>
      <c r="AJ7" s="8"/>
      <c r="AK7" s="8"/>
      <c r="AL7" s="8"/>
      <c r="AM7" s="8"/>
      <c r="AO7" s="727"/>
      <c r="AP7" s="732"/>
      <c r="AQ7" s="732"/>
      <c r="AR7" s="732"/>
      <c r="AS7" s="732"/>
      <c r="AT7" s="732"/>
      <c r="AU7" s="731"/>
      <c r="AX7" s="727"/>
      <c r="AY7" s="732"/>
      <c r="AZ7" s="732"/>
      <c r="BA7" s="732"/>
      <c r="BB7" s="732"/>
      <c r="BC7" s="732"/>
      <c r="BD7" s="731"/>
      <c r="BH7" s="406"/>
      <c r="BI7" s="414" t="s">
        <v>151</v>
      </c>
      <c r="BJ7" s="412"/>
      <c r="BK7" s="412" t="s">
        <v>545</v>
      </c>
      <c r="BL7" s="412"/>
      <c r="BM7" s="413"/>
    </row>
    <row r="8" ht="30" customHeight="1" spans="1:65">
      <c r="A8" s="31"/>
      <c r="B8" s="27"/>
      <c r="C8" s="28"/>
      <c r="D8" s="28"/>
      <c r="E8" s="683" t="s">
        <v>310</v>
      </c>
      <c r="F8" s="682" t="s">
        <v>498</v>
      </c>
      <c r="G8" s="685" t="s">
        <v>277</v>
      </c>
      <c r="H8" s="686">
        <v>18</v>
      </c>
      <c r="I8" s="196"/>
      <c r="J8" s="692" t="s">
        <v>262</v>
      </c>
      <c r="K8" s="683" t="s">
        <v>489</v>
      </c>
      <c r="L8" s="693">
        <v>44595</v>
      </c>
      <c r="M8" s="52"/>
      <c r="N8" s="690">
        <v>44599</v>
      </c>
      <c r="O8" s="46" t="s">
        <v>479</v>
      </c>
      <c r="P8" s="699" t="s">
        <v>471</v>
      </c>
      <c r="Q8" s="710" t="s">
        <v>491</v>
      </c>
      <c r="R8" s="704" t="s">
        <v>473</v>
      </c>
      <c r="S8" s="196">
        <v>44602</v>
      </c>
      <c r="T8" s="709" t="s">
        <v>474</v>
      </c>
      <c r="U8" s="709"/>
      <c r="V8" s="707"/>
      <c r="W8" s="71"/>
      <c r="X8" s="80">
        <v>44599</v>
      </c>
      <c r="Y8" s="625" t="s">
        <v>266</v>
      </c>
      <c r="Z8" s="82"/>
      <c r="AA8" s="109" t="s">
        <v>256</v>
      </c>
      <c r="AB8" s="106"/>
      <c r="AC8" s="8"/>
      <c r="AD8" s="714"/>
      <c r="AE8" s="633" t="s">
        <v>264</v>
      </c>
      <c r="AF8" s="713" t="s">
        <v>265</v>
      </c>
      <c r="AG8" s="303"/>
      <c r="AH8" s="639"/>
      <c r="AI8" s="106"/>
      <c r="AJ8" s="8"/>
      <c r="AK8" s="8"/>
      <c r="AL8" s="8"/>
      <c r="AM8" s="8"/>
      <c r="AO8" s="727"/>
      <c r="AP8" s="728" t="s">
        <v>16</v>
      </c>
      <c r="AQ8" s="730" t="s">
        <v>305</v>
      </c>
      <c r="AR8" s="730"/>
      <c r="AS8" s="728" t="s">
        <v>276</v>
      </c>
      <c r="AT8" s="733">
        <v>45</v>
      </c>
      <c r="AU8" s="731"/>
      <c r="AX8" s="727"/>
      <c r="AY8" s="728" t="s">
        <v>16</v>
      </c>
      <c r="AZ8" s="730" t="s">
        <v>305</v>
      </c>
      <c r="BA8" s="730"/>
      <c r="BB8" s="728" t="s">
        <v>276</v>
      </c>
      <c r="BC8" s="733">
        <v>45</v>
      </c>
      <c r="BD8" s="731"/>
      <c r="BH8" s="406"/>
      <c r="BI8" s="414"/>
      <c r="BJ8" s="412"/>
      <c r="BK8" s="412"/>
      <c r="BL8" s="412"/>
      <c r="BM8" s="413"/>
    </row>
    <row r="9" ht="30" customHeight="1" spans="1:65">
      <c r="A9" s="32"/>
      <c r="B9" s="27"/>
      <c r="C9" s="28"/>
      <c r="D9" s="28"/>
      <c r="E9" s="683" t="s">
        <v>313</v>
      </c>
      <c r="F9" s="682" t="s">
        <v>500</v>
      </c>
      <c r="G9" s="682" t="s">
        <v>467</v>
      </c>
      <c r="H9" s="686">
        <v>19</v>
      </c>
      <c r="I9" s="196"/>
      <c r="J9" s="692" t="s">
        <v>468</v>
      </c>
      <c r="K9" s="683" t="s">
        <v>489</v>
      </c>
      <c r="L9" s="693">
        <v>44595</v>
      </c>
      <c r="M9" s="700">
        <v>-3</v>
      </c>
      <c r="N9" s="690"/>
      <c r="O9" s="46" t="s">
        <v>490</v>
      </c>
      <c r="P9" s="701" t="s">
        <v>471</v>
      </c>
      <c r="Q9" s="710" t="s">
        <v>491</v>
      </c>
      <c r="R9" s="708" t="s">
        <v>481</v>
      </c>
      <c r="S9" s="196"/>
      <c r="T9" s="709"/>
      <c r="U9" s="709"/>
      <c r="V9" s="707"/>
      <c r="W9" s="71"/>
      <c r="X9" s="83">
        <v>44599</v>
      </c>
      <c r="Y9" s="623" t="s">
        <v>190</v>
      </c>
      <c r="Z9" s="84"/>
      <c r="AA9" s="110" t="s">
        <v>256</v>
      </c>
      <c r="AB9" s="106"/>
      <c r="AC9" s="8"/>
      <c r="AD9" s="636"/>
      <c r="AE9" s="633" t="s">
        <v>267</v>
      </c>
      <c r="AF9" s="713" t="s">
        <v>268</v>
      </c>
      <c r="AG9" s="643"/>
      <c r="AH9" s="642"/>
      <c r="AI9" s="106"/>
      <c r="AJ9" s="8"/>
      <c r="AK9" s="8"/>
      <c r="AL9" s="8"/>
      <c r="AM9" s="8"/>
      <c r="AO9" s="727"/>
      <c r="AP9" s="728" t="s">
        <v>251</v>
      </c>
      <c r="AQ9" s="730" t="s">
        <v>477</v>
      </c>
      <c r="AR9" s="730"/>
      <c r="AS9" s="728" t="s">
        <v>254</v>
      </c>
      <c r="AT9" s="733" t="s">
        <v>501</v>
      </c>
      <c r="AU9" s="731"/>
      <c r="AX9" s="727"/>
      <c r="AY9" s="728" t="s">
        <v>251</v>
      </c>
      <c r="AZ9" s="730" t="s">
        <v>305</v>
      </c>
      <c r="BA9" s="730"/>
      <c r="BB9" s="728" t="s">
        <v>254</v>
      </c>
      <c r="BC9" s="733" t="s">
        <v>501</v>
      </c>
      <c r="BD9" s="731"/>
      <c r="BH9" s="406"/>
      <c r="BI9" s="414" t="s">
        <v>151</v>
      </c>
      <c r="BJ9" s="412"/>
      <c r="BK9" s="412" t="s">
        <v>546</v>
      </c>
      <c r="BL9" s="412"/>
      <c r="BM9" s="413"/>
    </row>
    <row r="10" ht="30" customHeight="1" spans="1:65">
      <c r="A10" s="32"/>
      <c r="B10" s="27"/>
      <c r="C10" s="28"/>
      <c r="D10" s="28"/>
      <c r="E10" s="683" t="s">
        <v>315</v>
      </c>
      <c r="F10" s="682" t="s">
        <v>502</v>
      </c>
      <c r="G10" s="46">
        <v>40</v>
      </c>
      <c r="H10" s="397">
        <v>12</v>
      </c>
      <c r="I10" s="196"/>
      <c r="J10" s="692" t="s">
        <v>262</v>
      </c>
      <c r="K10" s="683" t="s">
        <v>489</v>
      </c>
      <c r="L10" s="693">
        <v>44595</v>
      </c>
      <c r="M10" s="52"/>
      <c r="N10" s="690">
        <v>44601</v>
      </c>
      <c r="O10" s="46" t="s">
        <v>470</v>
      </c>
      <c r="P10" s="702" t="s">
        <v>496</v>
      </c>
      <c r="Q10" s="710" t="s">
        <v>491</v>
      </c>
      <c r="R10" s="704" t="s">
        <v>473</v>
      </c>
      <c r="S10" s="196">
        <v>44604</v>
      </c>
      <c r="T10" s="709" t="s">
        <v>474</v>
      </c>
      <c r="U10" s="709"/>
      <c r="V10" s="707"/>
      <c r="W10" s="71"/>
      <c r="X10" s="628" t="s">
        <v>260</v>
      </c>
      <c r="Y10" s="627"/>
      <c r="Z10" s="648"/>
      <c r="AA10" s="649"/>
      <c r="AB10" s="106"/>
      <c r="AC10" s="8"/>
      <c r="AD10" s="96"/>
      <c r="AE10" s="633" t="s">
        <v>269</v>
      </c>
      <c r="AF10" s="713">
        <v>12</v>
      </c>
      <c r="AG10" s="643"/>
      <c r="AH10" s="639"/>
      <c r="AI10" s="106"/>
      <c r="AJ10" s="8"/>
      <c r="AK10" s="8"/>
      <c r="AL10" s="8"/>
      <c r="AM10" s="8"/>
      <c r="AO10" s="727"/>
      <c r="AP10" s="728" t="s">
        <v>453</v>
      </c>
      <c r="AQ10" s="730" t="s">
        <v>504</v>
      </c>
      <c r="AR10" s="730" t="s">
        <v>289</v>
      </c>
      <c r="AS10" s="728" t="s">
        <v>454</v>
      </c>
      <c r="AT10" s="733" t="s">
        <v>469</v>
      </c>
      <c r="AU10" s="731"/>
      <c r="AX10" s="727"/>
      <c r="AY10" s="728" t="s">
        <v>453</v>
      </c>
      <c r="AZ10" s="730" t="s">
        <v>504</v>
      </c>
      <c r="BA10" s="730" t="s">
        <v>289</v>
      </c>
      <c r="BB10" s="728" t="s">
        <v>454</v>
      </c>
      <c r="BC10" s="733" t="s">
        <v>469</v>
      </c>
      <c r="BD10" s="731"/>
      <c r="BH10" s="406"/>
      <c r="BI10" s="414"/>
      <c r="BJ10" s="412"/>
      <c r="BK10" s="412"/>
      <c r="BL10" s="412"/>
      <c r="BM10" s="413"/>
    </row>
    <row r="11" ht="30" customHeight="1" spans="1:65">
      <c r="A11" s="32"/>
      <c r="B11" s="27"/>
      <c r="C11" s="28"/>
      <c r="D11" s="28"/>
      <c r="E11" s="683" t="s">
        <v>57</v>
      </c>
      <c r="F11" s="682" t="s">
        <v>506</v>
      </c>
      <c r="G11" s="46" t="s">
        <v>478</v>
      </c>
      <c r="H11" s="684">
        <v>13</v>
      </c>
      <c r="I11" s="196"/>
      <c r="J11" s="692" t="s">
        <v>488</v>
      </c>
      <c r="K11" s="683" t="s">
        <v>469</v>
      </c>
      <c r="L11" s="693">
        <v>44595</v>
      </c>
      <c r="M11" s="52"/>
      <c r="N11" s="690">
        <v>44603</v>
      </c>
      <c r="O11" s="46" t="s">
        <v>479</v>
      </c>
      <c r="P11" s="699" t="s">
        <v>471</v>
      </c>
      <c r="Q11" s="710" t="s">
        <v>491</v>
      </c>
      <c r="R11" s="704" t="s">
        <v>473</v>
      </c>
      <c r="S11" s="196">
        <v>44605</v>
      </c>
      <c r="T11" s="709" t="s">
        <v>474</v>
      </c>
      <c r="U11" s="709"/>
      <c r="V11" s="707"/>
      <c r="W11" s="71"/>
      <c r="X11" s="80">
        <v>44599</v>
      </c>
      <c r="Y11" s="625" t="s">
        <v>263</v>
      </c>
      <c r="Z11" s="82"/>
      <c r="AA11" s="109" t="s">
        <v>256</v>
      </c>
      <c r="AB11" s="106"/>
      <c r="AC11" s="8"/>
      <c r="AD11" s="636"/>
      <c r="AE11" s="632" t="s">
        <v>186</v>
      </c>
      <c r="AF11" s="74"/>
      <c r="AG11" s="303"/>
      <c r="AH11" s="639"/>
      <c r="AI11" s="106"/>
      <c r="AJ11" s="8"/>
      <c r="AK11" s="8"/>
      <c r="AL11" s="8"/>
      <c r="AM11" s="8"/>
      <c r="AO11" s="734"/>
      <c r="AP11" s="735"/>
      <c r="AQ11" s="735"/>
      <c r="AR11" s="735"/>
      <c r="AS11" s="735"/>
      <c r="AT11" s="735"/>
      <c r="AU11" s="736"/>
      <c r="AX11" s="734"/>
      <c r="AY11" s="735"/>
      <c r="AZ11" s="735"/>
      <c r="BA11" s="735"/>
      <c r="BB11" s="735"/>
      <c r="BC11" s="735"/>
      <c r="BD11" s="736"/>
      <c r="BH11" s="406"/>
      <c r="BI11" s="414" t="s">
        <v>151</v>
      </c>
      <c r="BJ11" s="412"/>
      <c r="BK11" s="412" t="s">
        <v>547</v>
      </c>
      <c r="BL11" s="412"/>
      <c r="BM11" s="413"/>
    </row>
    <row r="12" ht="30" customHeight="1" spans="1:65">
      <c r="A12" s="32"/>
      <c r="B12" s="27"/>
      <c r="C12" s="28"/>
      <c r="D12" s="28"/>
      <c r="E12" s="683" t="s">
        <v>318</v>
      </c>
      <c r="F12" s="682" t="s">
        <v>487</v>
      </c>
      <c r="G12" s="46" t="s">
        <v>509</v>
      </c>
      <c r="H12" s="397">
        <v>14</v>
      </c>
      <c r="I12" s="196"/>
      <c r="J12" s="692" t="s">
        <v>488</v>
      </c>
      <c r="K12" s="683" t="s">
        <v>469</v>
      </c>
      <c r="L12" s="693">
        <v>44595</v>
      </c>
      <c r="M12" s="52">
        <v>-10</v>
      </c>
      <c r="N12" s="690"/>
      <c r="O12" s="46" t="s">
        <v>490</v>
      </c>
      <c r="P12" s="701" t="s">
        <v>471</v>
      </c>
      <c r="Q12" s="703" t="s">
        <v>472</v>
      </c>
      <c r="R12" s="708" t="s">
        <v>481</v>
      </c>
      <c r="S12" s="196"/>
      <c r="T12" s="709"/>
      <c r="U12" s="709"/>
      <c r="V12" s="707"/>
      <c r="W12" s="71"/>
      <c r="X12" s="72">
        <v>44598</v>
      </c>
      <c r="Y12" s="622" t="s">
        <v>272</v>
      </c>
      <c r="Z12" s="79"/>
      <c r="AA12" s="105" t="s">
        <v>256</v>
      </c>
      <c r="AB12" s="106"/>
      <c r="AC12" s="8"/>
      <c r="AD12" s="72"/>
      <c r="AE12" s="633" t="s">
        <v>270</v>
      </c>
      <c r="AF12" s="713" t="s">
        <v>271</v>
      </c>
      <c r="AG12" s="74"/>
      <c r="AH12" s="639"/>
      <c r="AI12" s="106"/>
      <c r="AJ12" s="8"/>
      <c r="AK12" s="8"/>
      <c r="AL12" s="8"/>
      <c r="AM12" s="8"/>
      <c r="AO12" s="727"/>
      <c r="AP12" s="728"/>
      <c r="AQ12" s="730"/>
      <c r="AR12" s="730"/>
      <c r="AS12" s="730"/>
      <c r="AT12" s="730"/>
      <c r="AU12" s="729"/>
      <c r="AX12" s="727"/>
      <c r="AY12" s="728"/>
      <c r="AZ12" s="730"/>
      <c r="BA12" s="730"/>
      <c r="BB12" s="730"/>
      <c r="BC12" s="730"/>
      <c r="BD12" s="729"/>
      <c r="BH12" s="406"/>
      <c r="BI12" s="414"/>
      <c r="BJ12" s="412"/>
      <c r="BK12" s="412"/>
      <c r="BL12" s="412"/>
      <c r="BM12" s="413"/>
    </row>
    <row r="13" ht="30" customHeight="1" spans="1:65">
      <c r="A13" s="32"/>
      <c r="B13" s="27"/>
      <c r="C13" s="28"/>
      <c r="D13" s="28"/>
      <c r="E13" s="683" t="s">
        <v>319</v>
      </c>
      <c r="F13" s="682" t="s">
        <v>511</v>
      </c>
      <c r="G13" s="46" t="s">
        <v>478</v>
      </c>
      <c r="H13" s="684">
        <v>15</v>
      </c>
      <c r="I13" s="196"/>
      <c r="J13" s="692" t="s">
        <v>262</v>
      </c>
      <c r="K13" s="683" t="s">
        <v>469</v>
      </c>
      <c r="L13" s="693">
        <v>44595</v>
      </c>
      <c r="M13" s="700">
        <v>-5</v>
      </c>
      <c r="N13" s="690"/>
      <c r="O13" s="46" t="s">
        <v>470</v>
      </c>
      <c r="P13" s="702" t="s">
        <v>496</v>
      </c>
      <c r="Q13" s="710" t="s">
        <v>491</v>
      </c>
      <c r="R13" s="704" t="s">
        <v>473</v>
      </c>
      <c r="S13" s="196">
        <v>44607</v>
      </c>
      <c r="T13" s="709"/>
      <c r="U13" s="709"/>
      <c r="V13" s="707"/>
      <c r="W13" s="71"/>
      <c r="X13" s="87">
        <v>44594</v>
      </c>
      <c r="Y13" s="625" t="s">
        <v>274</v>
      </c>
      <c r="Z13" s="82"/>
      <c r="AA13" s="109" t="s">
        <v>256</v>
      </c>
      <c r="AB13" s="106"/>
      <c r="AC13" s="8"/>
      <c r="AD13" s="636"/>
      <c r="AE13" s="633" t="s">
        <v>118</v>
      </c>
      <c r="AF13" s="713" t="s">
        <v>305</v>
      </c>
      <c r="AH13" s="639"/>
      <c r="AI13" s="106"/>
      <c r="AJ13" s="8"/>
      <c r="AK13" s="8"/>
      <c r="AL13" s="8"/>
      <c r="AM13" s="8"/>
      <c r="AO13" s="727"/>
      <c r="AP13" s="728" t="s">
        <v>507</v>
      </c>
      <c r="AQ13" s="673" t="s">
        <v>508</v>
      </c>
      <c r="AR13" s="674"/>
      <c r="AS13" s="674"/>
      <c r="AT13" s="675" t="s">
        <v>289</v>
      </c>
      <c r="AU13" s="729"/>
      <c r="AX13" s="727"/>
      <c r="AY13" s="728" t="s">
        <v>507</v>
      </c>
      <c r="AZ13" s="673" t="s">
        <v>508</v>
      </c>
      <c r="BA13" s="674"/>
      <c r="BB13" s="674"/>
      <c r="BC13" s="675" t="s">
        <v>289</v>
      </c>
      <c r="BD13" s="729"/>
      <c r="BH13" s="406"/>
      <c r="BI13" s="414" t="s">
        <v>151</v>
      </c>
      <c r="BJ13" s="412"/>
      <c r="BK13" s="412" t="s">
        <v>288</v>
      </c>
      <c r="BL13" s="412"/>
      <c r="BM13" s="413"/>
    </row>
    <row r="14" ht="30" customHeight="1" spans="1:65">
      <c r="A14" s="32"/>
      <c r="B14" s="27"/>
      <c r="C14" s="28"/>
      <c r="D14" s="28"/>
      <c r="E14" s="683" t="s">
        <v>321</v>
      </c>
      <c r="F14" s="682" t="s">
        <v>514</v>
      </c>
      <c r="G14" s="46" t="s">
        <v>478</v>
      </c>
      <c r="H14" s="684">
        <v>16</v>
      </c>
      <c r="I14" s="196"/>
      <c r="J14" s="692" t="s">
        <v>468</v>
      </c>
      <c r="K14" s="683" t="s">
        <v>469</v>
      </c>
      <c r="L14" s="693">
        <v>44595</v>
      </c>
      <c r="M14" s="694"/>
      <c r="N14" s="690">
        <v>44598</v>
      </c>
      <c r="O14" s="46" t="s">
        <v>479</v>
      </c>
      <c r="P14" s="699" t="s">
        <v>471</v>
      </c>
      <c r="Q14" s="710" t="s">
        <v>491</v>
      </c>
      <c r="R14" s="708" t="s">
        <v>481</v>
      </c>
      <c r="S14" s="196"/>
      <c r="T14" s="709"/>
      <c r="U14" s="709"/>
      <c r="V14" s="707"/>
      <c r="W14" s="71"/>
      <c r="X14" s="88">
        <v>44594</v>
      </c>
      <c r="Y14" s="622" t="s">
        <v>190</v>
      </c>
      <c r="Z14" s="79"/>
      <c r="AA14" s="105" t="s">
        <v>256</v>
      </c>
      <c r="AB14" s="106"/>
      <c r="AC14" s="8"/>
      <c r="AD14" s="640"/>
      <c r="AE14" s="633" t="s">
        <v>275</v>
      </c>
      <c r="AF14" s="713">
        <v>18324065</v>
      </c>
      <c r="AG14" s="303"/>
      <c r="AH14" s="105"/>
      <c r="AI14" s="106"/>
      <c r="AJ14" s="8"/>
      <c r="AK14" s="8"/>
      <c r="AL14" s="8"/>
      <c r="AM14" s="8"/>
      <c r="AO14" s="727"/>
      <c r="AP14" s="728"/>
      <c r="AQ14" s="730"/>
      <c r="AR14" s="730"/>
      <c r="AS14" s="730"/>
      <c r="AT14" s="730"/>
      <c r="AU14" s="729"/>
      <c r="AX14" s="727"/>
      <c r="AY14" s="728"/>
      <c r="AZ14" s="730"/>
      <c r="BA14" s="730"/>
      <c r="BB14" s="730"/>
      <c r="BC14" s="730"/>
      <c r="BD14" s="729"/>
      <c r="BH14" s="406"/>
      <c r="BI14" s="412"/>
      <c r="BJ14" s="412"/>
      <c r="BK14" s="412"/>
      <c r="BL14" s="412"/>
      <c r="BM14" s="413"/>
    </row>
    <row r="15" ht="30" customHeight="1" spans="1:65">
      <c r="A15" s="32"/>
      <c r="B15" s="27"/>
      <c r="C15" s="28"/>
      <c r="D15" s="28"/>
      <c r="E15" s="683" t="s">
        <v>321</v>
      </c>
      <c r="F15" s="682" t="s">
        <v>515</v>
      </c>
      <c r="G15" s="46" t="s">
        <v>509</v>
      </c>
      <c r="H15" s="684">
        <v>17</v>
      </c>
      <c r="I15" s="196"/>
      <c r="J15" s="692" t="s">
        <v>468</v>
      </c>
      <c r="K15" s="683" t="s">
        <v>469</v>
      </c>
      <c r="L15" s="693">
        <v>44595</v>
      </c>
      <c r="M15" s="694"/>
      <c r="N15" s="690">
        <v>44598</v>
      </c>
      <c r="O15" s="46" t="s">
        <v>490</v>
      </c>
      <c r="P15" s="691" t="s">
        <v>471</v>
      </c>
      <c r="Q15" s="710" t="s">
        <v>491</v>
      </c>
      <c r="R15" s="708" t="s">
        <v>481</v>
      </c>
      <c r="S15" s="196"/>
      <c r="T15" s="709"/>
      <c r="U15" s="709"/>
      <c r="V15" s="707"/>
      <c r="W15" s="71"/>
      <c r="X15" s="80">
        <v>44592</v>
      </c>
      <c r="Y15" s="624" t="s">
        <v>273</v>
      </c>
      <c r="Z15" s="81"/>
      <c r="AA15" s="109" t="s">
        <v>256</v>
      </c>
      <c r="AB15" s="106"/>
      <c r="AC15" s="8"/>
      <c r="AD15" s="636"/>
      <c r="AE15" s="633" t="s">
        <v>251</v>
      </c>
      <c r="AF15" s="713" t="s">
        <v>477</v>
      </c>
      <c r="AG15" s="641"/>
      <c r="AH15" s="639"/>
      <c r="AI15" s="106"/>
      <c r="AJ15" s="8"/>
      <c r="AK15" s="8"/>
      <c r="AL15" s="8"/>
      <c r="AM15" s="8"/>
      <c r="AO15" s="727"/>
      <c r="AP15" s="728" t="s">
        <v>573</v>
      </c>
      <c r="AQ15" s="673"/>
      <c r="AR15" s="674"/>
      <c r="AS15" s="674"/>
      <c r="AT15" s="675"/>
      <c r="AU15" s="729"/>
      <c r="AX15" s="727"/>
      <c r="AY15" s="728" t="s">
        <v>573</v>
      </c>
      <c r="AZ15" s="673"/>
      <c r="BA15" s="674"/>
      <c r="BB15" s="674"/>
      <c r="BC15" s="675"/>
      <c r="BD15" s="729"/>
      <c r="BH15" s="406"/>
      <c r="BI15" s="414" t="s">
        <v>151</v>
      </c>
      <c r="BJ15" s="412"/>
      <c r="BK15" s="412" t="s">
        <v>549</v>
      </c>
      <c r="BL15" s="412"/>
      <c r="BM15" s="413"/>
    </row>
    <row r="16" ht="30" customHeight="1" spans="1:65">
      <c r="A16" s="32"/>
      <c r="B16" s="33"/>
      <c r="C16" s="203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618" t="s">
        <v>278</v>
      </c>
      <c r="Z16" s="74"/>
      <c r="AA16" s="105" t="s">
        <v>256</v>
      </c>
      <c r="AB16" s="103"/>
      <c r="AC16" s="629"/>
      <c r="AD16" s="636"/>
      <c r="AE16" s="637" t="s">
        <v>276</v>
      </c>
      <c r="AF16" s="713" t="s">
        <v>277</v>
      </c>
      <c r="AG16" s="97"/>
      <c r="AH16" s="639"/>
      <c r="AI16" s="103"/>
      <c r="AJ16" s="629"/>
      <c r="AK16" s="629"/>
      <c r="AL16" s="629"/>
      <c r="AM16" s="629"/>
      <c r="AO16" s="727"/>
      <c r="AP16" s="728"/>
      <c r="AQ16" s="730"/>
      <c r="AR16" s="730"/>
      <c r="AS16" s="730"/>
      <c r="AT16" s="730"/>
      <c r="AU16" s="729"/>
      <c r="AX16" s="727"/>
      <c r="AY16" s="728"/>
      <c r="AZ16" s="730"/>
      <c r="BA16" s="730"/>
      <c r="BB16" s="730"/>
      <c r="BC16" s="730"/>
      <c r="BD16" s="729"/>
      <c r="BH16" s="406"/>
      <c r="BI16" s="412"/>
      <c r="BJ16" s="412"/>
      <c r="BK16" s="412"/>
      <c r="BL16" s="412"/>
      <c r="BM16" s="413"/>
    </row>
    <row r="17" ht="30" customHeight="1" spans="1:65">
      <c r="A17" s="32"/>
      <c r="B17" s="33"/>
      <c r="C17" s="203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624" t="s">
        <v>280</v>
      </c>
      <c r="Z17" s="81"/>
      <c r="AA17" s="109" t="s">
        <v>281</v>
      </c>
      <c r="AB17" s="103"/>
      <c r="AC17" s="629"/>
      <c r="AD17" s="636"/>
      <c r="AE17" s="633" t="s">
        <v>279</v>
      </c>
      <c r="AF17" s="715">
        <v>33</v>
      </c>
      <c r="AG17" s="97"/>
      <c r="AH17" s="639"/>
      <c r="AI17" s="103"/>
      <c r="AJ17" s="629"/>
      <c r="AK17" s="629"/>
      <c r="AL17" s="629"/>
      <c r="AM17" s="629"/>
      <c r="AO17" s="727"/>
      <c r="AP17" s="728" t="s">
        <v>499</v>
      </c>
      <c r="AQ17" s="737"/>
      <c r="AR17" s="738"/>
      <c r="AS17" s="738"/>
      <c r="AT17" s="739"/>
      <c r="AU17" s="729"/>
      <c r="AX17" s="727"/>
      <c r="AY17" s="728" t="s">
        <v>499</v>
      </c>
      <c r="AZ17" s="737"/>
      <c r="BA17" s="738"/>
      <c r="BB17" s="738"/>
      <c r="BC17" s="739"/>
      <c r="BD17" s="729"/>
      <c r="BH17" s="406"/>
      <c r="BI17" s="415" t="s">
        <v>550</v>
      </c>
      <c r="BJ17" s="416"/>
      <c r="BK17" s="415" t="s">
        <v>551</v>
      </c>
      <c r="BL17" s="416"/>
      <c r="BM17" s="413"/>
    </row>
    <row r="18" ht="30" customHeight="1" spans="1:65">
      <c r="A18" s="32"/>
      <c r="B18" s="33"/>
      <c r="C18" s="203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711"/>
      <c r="S18" s="711"/>
      <c r="T18" s="35"/>
      <c r="U18" s="35"/>
      <c r="V18" s="91"/>
      <c r="W18" s="90"/>
      <c r="X18" s="92">
        <v>44587</v>
      </c>
      <c r="Y18" s="626" t="s">
        <v>282</v>
      </c>
      <c r="Z18" s="93"/>
      <c r="AA18" s="112" t="s">
        <v>281</v>
      </c>
      <c r="AB18" s="103"/>
      <c r="AC18" s="629"/>
      <c r="AD18" s="636"/>
      <c r="AE18" s="633" t="s">
        <v>113</v>
      </c>
      <c r="AF18" s="715">
        <v>120</v>
      </c>
      <c r="AG18" s="303"/>
      <c r="AH18" s="639"/>
      <c r="AI18" s="103"/>
      <c r="AJ18" s="629"/>
      <c r="AK18" s="629"/>
      <c r="AL18" s="629"/>
      <c r="AM18" s="629"/>
      <c r="AO18" s="727"/>
      <c r="AP18" s="728"/>
      <c r="AQ18" s="740"/>
      <c r="AR18" s="741"/>
      <c r="AS18" s="741"/>
      <c r="AT18" s="742"/>
      <c r="AU18" s="729"/>
      <c r="AX18" s="727"/>
      <c r="AY18" s="728"/>
      <c r="AZ18" s="740"/>
      <c r="BA18" s="741"/>
      <c r="BB18" s="741"/>
      <c r="BC18" s="742"/>
      <c r="BD18" s="729"/>
      <c r="BH18" s="406"/>
      <c r="BI18" s="412"/>
      <c r="BJ18" s="412"/>
      <c r="BK18" s="412"/>
      <c r="BL18" s="412"/>
      <c r="BM18" s="413"/>
    </row>
    <row r="19" ht="30" customHeight="1" spans="1:65">
      <c r="A19" s="32"/>
      <c r="B19" s="33"/>
      <c r="C19" s="203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283</v>
      </c>
      <c r="Y19" s="627"/>
      <c r="Z19" s="86"/>
      <c r="AA19" s="111"/>
      <c r="AB19" s="103"/>
      <c r="AC19" s="629"/>
      <c r="AD19" s="640"/>
      <c r="AE19" s="633" t="s">
        <v>114</v>
      </c>
      <c r="AF19" s="713">
        <v>13</v>
      </c>
      <c r="AG19" s="303"/>
      <c r="AH19" s="639"/>
      <c r="AI19" s="103"/>
      <c r="AJ19" s="629"/>
      <c r="AK19" s="629"/>
      <c r="AL19" s="629"/>
      <c r="AM19" s="629"/>
      <c r="AO19" s="727"/>
      <c r="AP19" s="728"/>
      <c r="AQ19" s="743" t="s">
        <v>516</v>
      </c>
      <c r="AR19" s="744"/>
      <c r="AS19" s="744"/>
      <c r="AT19" s="745"/>
      <c r="AU19" s="729"/>
      <c r="AX19" s="727"/>
      <c r="AY19" s="728"/>
      <c r="AZ19" s="743" t="s">
        <v>516</v>
      </c>
      <c r="BA19" s="744"/>
      <c r="BB19" s="744"/>
      <c r="BC19" s="745"/>
      <c r="BD19" s="729"/>
      <c r="BH19" s="406"/>
      <c r="BI19" s="412"/>
      <c r="BJ19" s="412"/>
      <c r="BK19" s="412"/>
      <c r="BL19" s="412"/>
      <c r="BM19" s="413"/>
    </row>
    <row r="20" ht="30" customHeight="1" spans="1:65">
      <c r="A20" s="32"/>
      <c r="B20" s="33"/>
      <c r="C20" s="203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624" t="s">
        <v>286</v>
      </c>
      <c r="Z20" s="81"/>
      <c r="AA20" s="109" t="s">
        <v>281</v>
      </c>
      <c r="AB20" s="103"/>
      <c r="AC20" s="629"/>
      <c r="AD20" s="636"/>
      <c r="AE20" s="633" t="s">
        <v>284</v>
      </c>
      <c r="AF20" s="713" t="s">
        <v>285</v>
      </c>
      <c r="AG20" s="74"/>
      <c r="AH20" s="644"/>
      <c r="AI20" s="103" t="s">
        <v>289</v>
      </c>
      <c r="AJ20" s="629"/>
      <c r="AK20" s="629"/>
      <c r="AL20" s="629"/>
      <c r="AM20" s="629"/>
      <c r="AO20" s="727"/>
      <c r="AP20" s="728"/>
      <c r="AQ20" s="730"/>
      <c r="AR20" s="730"/>
      <c r="AS20" s="730"/>
      <c r="AT20" s="730"/>
      <c r="AU20" s="729"/>
      <c r="AX20" s="727"/>
      <c r="AY20" s="728"/>
      <c r="AZ20" s="730"/>
      <c r="BA20" s="730"/>
      <c r="BB20" s="730"/>
      <c r="BC20" s="730"/>
      <c r="BD20" s="729"/>
      <c r="BH20" s="406"/>
      <c r="BI20" s="412"/>
      <c r="BJ20" s="412"/>
      <c r="BK20" s="412"/>
      <c r="BL20" s="412"/>
      <c r="BM20" s="413"/>
    </row>
    <row r="21" ht="30" customHeight="1" spans="1:65">
      <c r="A21" s="32"/>
      <c r="B21" s="36"/>
      <c r="C21" s="315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629"/>
      <c r="AD21" s="636"/>
      <c r="AE21" s="632" t="s">
        <v>35</v>
      </c>
      <c r="AF21" s="713"/>
      <c r="AG21" s="643"/>
      <c r="AH21" s="639"/>
      <c r="AI21" s="103"/>
      <c r="AJ21" s="629"/>
      <c r="AK21" s="629"/>
      <c r="AL21" s="629"/>
      <c r="AM21" s="629"/>
      <c r="AO21" s="727"/>
      <c r="AP21" s="730"/>
      <c r="AQ21" s="730"/>
      <c r="AR21" s="730"/>
      <c r="AS21" s="730"/>
      <c r="AT21" s="415" t="s">
        <v>574</v>
      </c>
      <c r="AU21" s="729"/>
      <c r="AX21" s="727"/>
      <c r="AY21" s="730"/>
      <c r="AZ21" s="730"/>
      <c r="BA21" s="730"/>
      <c r="BB21" s="730"/>
      <c r="BC21" s="415" t="s">
        <v>575</v>
      </c>
      <c r="BD21" s="729"/>
      <c r="BH21" s="406"/>
      <c r="BI21" s="412"/>
      <c r="BJ21" s="412"/>
      <c r="BK21" s="412"/>
      <c r="BL21" s="412"/>
      <c r="BM21" s="413"/>
    </row>
    <row r="22" ht="44" customHeight="1" spans="1:65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629"/>
      <c r="AD22" s="96"/>
      <c r="AE22" s="633" t="s">
        <v>80</v>
      </c>
      <c r="AF22" s="713">
        <v>36</v>
      </c>
      <c r="AG22" s="643"/>
      <c r="AH22" s="113"/>
      <c r="AI22" s="101"/>
      <c r="AJ22" s="629"/>
      <c r="AK22" s="629"/>
      <c r="AL22" s="629"/>
      <c r="AM22" s="629"/>
      <c r="AO22" s="727"/>
      <c r="AP22" s="730"/>
      <c r="AQ22" s="730"/>
      <c r="AR22" s="730"/>
      <c r="AS22" s="730"/>
      <c r="AT22" s="730"/>
      <c r="AU22" s="729"/>
      <c r="AX22" s="727"/>
      <c r="AY22" s="730"/>
      <c r="AZ22" s="730"/>
      <c r="BA22" s="730"/>
      <c r="BB22" s="730"/>
      <c r="BC22" s="730"/>
      <c r="BD22" s="729"/>
      <c r="BH22" s="406"/>
      <c r="BI22" s="412"/>
      <c r="BJ22" s="412"/>
      <c r="BK22" s="412"/>
      <c r="BL22" s="412"/>
      <c r="BM22" s="413"/>
    </row>
    <row r="23" ht="15" customHeight="1" spans="1:65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647"/>
      <c r="AD23" s="96"/>
      <c r="AE23" s="633" t="s">
        <v>26</v>
      </c>
      <c r="AF23" s="713">
        <v>40</v>
      </c>
      <c r="AG23" s="643"/>
      <c r="AH23" s="113"/>
      <c r="AI23" s="114"/>
      <c r="AJ23" s="629"/>
      <c r="AK23" s="629"/>
      <c r="AL23" s="629"/>
      <c r="AM23" s="629"/>
      <c r="AO23" s="746"/>
      <c r="AP23" s="747"/>
      <c r="AQ23" s="747"/>
      <c r="AR23" s="747"/>
      <c r="AS23" s="747"/>
      <c r="AT23" s="747"/>
      <c r="AU23" s="748"/>
      <c r="AX23" s="746"/>
      <c r="AY23" s="747"/>
      <c r="AZ23" s="747"/>
      <c r="BA23" s="747"/>
      <c r="BB23" s="747"/>
      <c r="BC23" s="747"/>
      <c r="BD23" s="748"/>
      <c r="BH23" s="406"/>
      <c r="BI23" s="412"/>
      <c r="BJ23" s="412"/>
      <c r="BK23" s="412"/>
      <c r="BL23" s="412"/>
      <c r="BM23" s="413"/>
    </row>
    <row r="24" ht="18" spans="1:65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633" t="s">
        <v>287</v>
      </c>
      <c r="AF24" s="713">
        <v>0</v>
      </c>
      <c r="AG24" s="643"/>
      <c r="AH24" s="113"/>
      <c r="BH24" s="407"/>
      <c r="BI24" s="417"/>
      <c r="BJ24" s="417"/>
      <c r="BK24" s="417"/>
      <c r="BL24" s="417"/>
      <c r="BM24" s="418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576</v>
      </c>
      <c r="V25" s="35"/>
      <c r="W25" s="34"/>
      <c r="X25" s="34"/>
      <c r="Y25" s="34"/>
      <c r="Z25" s="34"/>
      <c r="AA25" s="34"/>
      <c r="AD25" s="96"/>
      <c r="AE25" s="633"/>
      <c r="AF25" s="713"/>
      <c r="AG25" s="643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577</v>
      </c>
      <c r="AD26" s="716"/>
      <c r="AE26" s="364"/>
      <c r="AF26" s="717"/>
      <c r="AG26" s="722"/>
      <c r="AH26" s="296"/>
      <c r="AO26" t="s">
        <v>578</v>
      </c>
    </row>
    <row r="27" s="163" customFormat="1" ht="18" spans="1:34">
      <c r="A27" s="375"/>
      <c r="B27" s="375" t="s">
        <v>87</v>
      </c>
      <c r="C27" s="375"/>
      <c r="D27" s="375"/>
      <c r="E27" s="375"/>
      <c r="F27" s="375"/>
      <c r="G27" s="386"/>
      <c r="H27" s="386"/>
      <c r="I27" s="385"/>
      <c r="J27" s="385"/>
      <c r="K27" s="386"/>
      <c r="L27" s="386"/>
      <c r="N27" s="385"/>
      <c r="O27" s="385"/>
      <c r="P27" s="385" t="s">
        <v>523</v>
      </c>
      <c r="Q27" s="385"/>
      <c r="R27" s="385"/>
      <c r="S27" s="385"/>
      <c r="T27" s="385"/>
      <c r="U27" s="385"/>
      <c r="V27" s="375"/>
      <c r="W27" s="375"/>
      <c r="X27" s="375" t="s">
        <v>87</v>
      </c>
      <c r="Y27" s="375"/>
      <c r="Z27" s="375"/>
      <c r="AA27" s="163" t="s">
        <v>579</v>
      </c>
      <c r="AD27" s="716"/>
      <c r="AE27" s="364"/>
      <c r="AF27" s="717"/>
      <c r="AG27" s="722"/>
      <c r="AH27" s="296"/>
    </row>
    <row r="28" spans="7:13">
      <c r="G28" s="2" t="s">
        <v>520</v>
      </c>
      <c r="H28" s="2" t="s">
        <v>521</v>
      </c>
      <c r="M28" s="2" t="s">
        <v>522</v>
      </c>
    </row>
    <row r="29" spans="2:27">
      <c r="B29" t="s">
        <v>89</v>
      </c>
      <c r="M29" s="1" t="s">
        <v>525</v>
      </c>
      <c r="Q29" s="1" t="s">
        <v>580</v>
      </c>
      <c r="R29" s="1" t="s">
        <v>526</v>
      </c>
      <c r="U29" t="s">
        <v>527</v>
      </c>
      <c r="X29" t="s">
        <v>89</v>
      </c>
      <c r="Z29" t="s">
        <v>2</v>
      </c>
      <c r="AA29" t="s">
        <v>4</v>
      </c>
    </row>
    <row r="30" spans="2:27">
      <c r="B30" t="s">
        <v>528</v>
      </c>
      <c r="Q30" s="1" t="s">
        <v>581</v>
      </c>
      <c r="R30" s="1" t="s">
        <v>582</v>
      </c>
      <c r="X30" t="s">
        <v>240</v>
      </c>
      <c r="Z30" t="s">
        <v>241</v>
      </c>
      <c r="AA30" t="s">
        <v>239</v>
      </c>
    </row>
    <row r="31" ht="18" spans="17:33">
      <c r="Q31" s="1" t="s">
        <v>583</v>
      </c>
      <c r="R31" s="1" t="s">
        <v>530</v>
      </c>
      <c r="AD31" s="718"/>
      <c r="AE31" s="719"/>
      <c r="AF31" s="93"/>
      <c r="AG31" s="296"/>
    </row>
    <row r="32" ht="17.25" spans="18:33">
      <c r="R32" s="1" t="s">
        <v>584</v>
      </c>
      <c r="AD32" s="720"/>
      <c r="AE32" s="364"/>
      <c r="AF32" s="717"/>
      <c r="AG32" s="93"/>
    </row>
    <row r="33" s="163" customFormat="1" ht="17.25" spans="7:33">
      <c r="G33" s="388"/>
      <c r="H33" s="388"/>
      <c r="I33" s="387"/>
      <c r="J33" s="387"/>
      <c r="K33" s="388"/>
      <c r="L33" s="388"/>
      <c r="M33" s="388"/>
      <c r="N33" s="387"/>
      <c r="O33" s="387"/>
      <c r="P33" s="387"/>
      <c r="Q33" s="387"/>
      <c r="R33" s="387" t="s">
        <v>585</v>
      </c>
      <c r="S33" s="387"/>
      <c r="T33" s="387"/>
      <c r="U33" s="387"/>
      <c r="AD33" s="718"/>
      <c r="AE33" s="364"/>
      <c r="AF33" s="717"/>
      <c r="AG33" s="149"/>
    </row>
    <row r="34" ht="17.25" spans="30:65">
      <c r="AD34" s="721"/>
      <c r="AE34" s="364"/>
      <c r="AF34" s="717"/>
      <c r="AG34" s="296"/>
      <c r="BH34" s="405"/>
      <c r="BI34" s="410"/>
      <c r="BJ34" s="410"/>
      <c r="BK34" s="410"/>
      <c r="BL34" s="410"/>
      <c r="BM34" s="411"/>
    </row>
    <row r="35" ht="17.25" spans="30:65">
      <c r="AD35" s="718"/>
      <c r="AE35" s="364"/>
      <c r="AF35" s="717"/>
      <c r="AG35" s="721"/>
      <c r="BH35" s="406"/>
      <c r="BI35" s="412" t="s">
        <v>536</v>
      </c>
      <c r="BJ35" s="412"/>
      <c r="BK35" s="412"/>
      <c r="BL35" s="412"/>
      <c r="BM35" s="413"/>
    </row>
    <row r="36" ht="17.25" spans="30:65">
      <c r="AD36" s="718"/>
      <c r="AE36" s="364"/>
      <c r="AF36" s="717"/>
      <c r="AG36" s="721"/>
      <c r="BH36" s="406"/>
      <c r="BI36" s="412"/>
      <c r="BJ36" s="412"/>
      <c r="BK36" s="412"/>
      <c r="BL36" s="412"/>
      <c r="BM36" s="413"/>
    </row>
    <row r="37" ht="17.25" spans="30:65">
      <c r="AD37" s="718"/>
      <c r="AE37" s="224"/>
      <c r="AF37" s="717"/>
      <c r="AG37" s="296"/>
      <c r="BH37" s="406"/>
      <c r="BI37" s="412"/>
      <c r="BJ37" s="412"/>
      <c r="BK37" s="412"/>
      <c r="BL37" s="412"/>
      <c r="BM37" s="413"/>
    </row>
    <row r="38" ht="23.25" spans="30:65">
      <c r="AD38" s="718"/>
      <c r="AE38" s="364"/>
      <c r="AF38" s="717"/>
      <c r="AG38" s="296"/>
      <c r="BH38" s="406"/>
      <c r="BI38" s="414" t="s">
        <v>151</v>
      </c>
      <c r="BJ38" s="412"/>
      <c r="BK38" s="412" t="s">
        <v>544</v>
      </c>
      <c r="BL38" s="412"/>
      <c r="BM38" s="413"/>
    </row>
    <row r="39" ht="23.25" spans="30:65">
      <c r="AD39" s="718"/>
      <c r="AE39" s="364"/>
      <c r="AF39" s="717"/>
      <c r="AG39" s="296"/>
      <c r="BH39" s="406"/>
      <c r="BI39" s="414"/>
      <c r="BJ39" s="412"/>
      <c r="BK39" s="412"/>
      <c r="BL39" s="412"/>
      <c r="BM39" s="413"/>
    </row>
    <row r="40" ht="23.25" spans="30:66">
      <c r="AD40" s="721"/>
      <c r="AE40" s="364"/>
      <c r="AF40" s="717"/>
      <c r="AG40" s="296"/>
      <c r="AW40" s="149"/>
      <c r="BG40" s="409"/>
      <c r="BH40" s="406"/>
      <c r="BI40" s="414" t="s">
        <v>151</v>
      </c>
      <c r="BJ40" s="412"/>
      <c r="BK40" s="412" t="s">
        <v>545</v>
      </c>
      <c r="BL40" s="412"/>
      <c r="BM40" s="413"/>
      <c r="BN40" s="409"/>
    </row>
    <row r="41" ht="23.25" spans="30:66">
      <c r="AD41" s="718"/>
      <c r="AE41" s="364"/>
      <c r="AF41" s="717"/>
      <c r="AG41" s="93"/>
      <c r="AW41" s="149"/>
      <c r="BG41" s="409"/>
      <c r="BH41" s="406"/>
      <c r="BI41" s="414"/>
      <c r="BJ41" s="412"/>
      <c r="BK41" s="412"/>
      <c r="BL41" s="412"/>
      <c r="BM41" s="413"/>
      <c r="BN41" s="409"/>
    </row>
    <row r="42" ht="23.25" spans="30:66">
      <c r="AD42" s="718"/>
      <c r="AE42" s="719"/>
      <c r="AF42" s="93"/>
      <c r="AG42" s="296"/>
      <c r="AW42" s="149"/>
      <c r="BG42" s="409"/>
      <c r="BH42" s="406"/>
      <c r="BI42" s="414" t="s">
        <v>151</v>
      </c>
      <c r="BJ42" s="412"/>
      <c r="BK42" s="412" t="s">
        <v>546</v>
      </c>
      <c r="BL42" s="412"/>
      <c r="BM42" s="413"/>
      <c r="BN42" s="409"/>
    </row>
    <row r="43" ht="23.25" spans="30:66">
      <c r="AD43" s="722"/>
      <c r="AE43" s="364"/>
      <c r="AF43" s="717"/>
      <c r="AG43" s="296"/>
      <c r="AW43" s="149"/>
      <c r="BG43" s="409"/>
      <c r="BH43" s="406"/>
      <c r="BI43" s="414"/>
      <c r="BJ43" s="412"/>
      <c r="BK43" s="412"/>
      <c r="BL43" s="412"/>
      <c r="BM43" s="413"/>
      <c r="BN43" s="409"/>
    </row>
    <row r="44" ht="23.25" spans="30:66">
      <c r="AD44" s="718"/>
      <c r="AE44" s="364"/>
      <c r="AF44" s="717"/>
      <c r="AG44" s="722"/>
      <c r="AW44" s="149"/>
      <c r="BG44" s="409"/>
      <c r="BH44" s="406"/>
      <c r="BI44" s="414" t="s">
        <v>151</v>
      </c>
      <c r="BJ44" s="412"/>
      <c r="BK44" s="412" t="s">
        <v>547</v>
      </c>
      <c r="BL44" s="412"/>
      <c r="BM44" s="413"/>
      <c r="BN44" s="409"/>
    </row>
    <row r="45" ht="23.25" spans="30:66">
      <c r="AD45" s="716"/>
      <c r="AE45" s="364"/>
      <c r="AF45" s="717"/>
      <c r="AG45" s="722"/>
      <c r="AW45" s="149"/>
      <c r="BG45" s="409"/>
      <c r="BH45" s="406"/>
      <c r="BI45" s="414"/>
      <c r="BJ45" s="412"/>
      <c r="BK45" s="412"/>
      <c r="BL45" s="412"/>
      <c r="BM45" s="413"/>
      <c r="BN45" s="409"/>
    </row>
    <row r="46" ht="23.25" spans="49:66">
      <c r="AW46" s="149"/>
      <c r="BG46" s="409"/>
      <c r="BH46" s="406"/>
      <c r="BI46" s="414" t="s">
        <v>151</v>
      </c>
      <c r="BJ46" s="412"/>
      <c r="BK46" s="412" t="s">
        <v>288</v>
      </c>
      <c r="BL46" s="412"/>
      <c r="BM46" s="413"/>
      <c r="BN46" s="409"/>
    </row>
    <row r="47" spans="49:66">
      <c r="AW47" s="149"/>
      <c r="BG47" s="409"/>
      <c r="BH47" s="406"/>
      <c r="BI47" s="412"/>
      <c r="BJ47" s="412"/>
      <c r="BK47" s="412"/>
      <c r="BL47" s="412"/>
      <c r="BM47" s="413"/>
      <c r="BN47" s="409"/>
    </row>
    <row r="48" ht="23.25" spans="49:66">
      <c r="AW48" s="149"/>
      <c r="BG48" s="409"/>
      <c r="BH48" s="406"/>
      <c r="BI48" s="414" t="s">
        <v>151</v>
      </c>
      <c r="BJ48" s="412"/>
      <c r="BK48" s="412" t="s">
        <v>549</v>
      </c>
      <c r="BL48" s="412"/>
      <c r="BM48" s="413"/>
      <c r="BN48" s="409"/>
    </row>
    <row r="49" spans="49:66">
      <c r="AW49" s="149"/>
      <c r="BG49" s="409"/>
      <c r="BH49" s="406"/>
      <c r="BI49" s="412"/>
      <c r="BJ49" s="412"/>
      <c r="BK49" s="412"/>
      <c r="BL49" s="412"/>
      <c r="BM49" s="413"/>
      <c r="BN49" s="409"/>
    </row>
    <row r="50" spans="49:66">
      <c r="AW50" s="149"/>
      <c r="BG50" s="409"/>
      <c r="BH50" s="406"/>
      <c r="BI50" s="412"/>
      <c r="BJ50" s="412"/>
      <c r="BK50" s="412"/>
      <c r="BL50" s="412"/>
      <c r="BM50" s="413"/>
      <c r="BN50" s="409"/>
    </row>
    <row r="51" spans="49:66">
      <c r="AW51" s="149"/>
      <c r="BG51" s="409"/>
      <c r="BH51" s="406"/>
      <c r="BI51" s="412"/>
      <c r="BJ51" s="412"/>
      <c r="BK51" s="412"/>
      <c r="BL51" s="412"/>
      <c r="BM51" s="413"/>
      <c r="BN51" s="409"/>
    </row>
    <row r="52" spans="49:66">
      <c r="AW52" s="149"/>
      <c r="BG52" s="409"/>
      <c r="BH52" s="406"/>
      <c r="BI52" s="412"/>
      <c r="BJ52" s="412"/>
      <c r="BK52" s="412"/>
      <c r="BL52" s="412"/>
      <c r="BM52" s="413"/>
      <c r="BN52" s="409"/>
    </row>
    <row r="53" spans="49:66">
      <c r="AW53" s="149"/>
      <c r="BG53" s="409"/>
      <c r="BH53" s="406"/>
      <c r="BI53" s="412"/>
      <c r="BJ53" s="412"/>
      <c r="BK53" s="412"/>
      <c r="BL53" s="412"/>
      <c r="BM53" s="413"/>
      <c r="BN53" s="409"/>
    </row>
    <row r="54" spans="49:66">
      <c r="AW54" s="149"/>
      <c r="BG54" s="409"/>
      <c r="BH54" s="406"/>
      <c r="BI54" s="412"/>
      <c r="BJ54" s="412"/>
      <c r="BK54" s="412"/>
      <c r="BL54" s="412"/>
      <c r="BM54" s="413"/>
      <c r="BN54" s="409"/>
    </row>
    <row r="55" spans="49:66">
      <c r="AW55" s="149"/>
      <c r="BG55" s="409"/>
      <c r="BH55" s="406"/>
      <c r="BI55" s="412"/>
      <c r="BJ55" s="412"/>
      <c r="BK55" s="412"/>
      <c r="BL55" s="412"/>
      <c r="BM55" s="413"/>
      <c r="BN55" s="409"/>
    </row>
    <row r="56" ht="17.25" spans="49:66">
      <c r="AW56" s="149"/>
      <c r="BG56" s="409"/>
      <c r="BH56" s="406"/>
      <c r="BI56" s="415" t="s">
        <v>550</v>
      </c>
      <c r="BJ56" s="416"/>
      <c r="BK56" s="415" t="s">
        <v>551</v>
      </c>
      <c r="BL56" s="416"/>
      <c r="BM56" s="413"/>
      <c r="BN56" s="409"/>
    </row>
    <row r="57" spans="49:66">
      <c r="AW57" s="149"/>
      <c r="BG57" s="409"/>
      <c r="BH57" s="407"/>
      <c r="BI57" s="417"/>
      <c r="BJ57" s="417"/>
      <c r="BK57" s="417"/>
      <c r="BL57" s="417"/>
      <c r="BM57" s="418"/>
      <c r="BN57" s="409"/>
    </row>
    <row r="58" spans="49:66">
      <c r="AW58" s="149"/>
      <c r="BG58" s="409"/>
      <c r="BH58" s="409"/>
      <c r="BI58" s="409"/>
      <c r="BJ58" s="409"/>
      <c r="BK58" s="409"/>
      <c r="BL58" s="409"/>
      <c r="BM58" s="409"/>
      <c r="BN58" s="409"/>
    </row>
    <row r="61" spans="60:60">
      <c r="BH61" s="749" t="s">
        <v>552</v>
      </c>
    </row>
    <row r="62" ht="9" customHeight="1" spans="60:82">
      <c r="BH62" t="s">
        <v>553</v>
      </c>
      <c r="BI62" t="s">
        <v>554</v>
      </c>
      <c r="BK62" t="s">
        <v>454</v>
      </c>
      <c r="BM62" t="s">
        <v>266</v>
      </c>
      <c r="BT62" s="232"/>
      <c r="BU62" s="233"/>
      <c r="BV62" s="233"/>
      <c r="BW62" s="233"/>
      <c r="BX62" s="233"/>
      <c r="BY62" s="233"/>
      <c r="BZ62" s="233"/>
      <c r="CA62" s="233"/>
      <c r="CB62" s="233"/>
      <c r="CC62" s="233"/>
      <c r="CD62" s="234"/>
    </row>
    <row r="63" ht="17.25" spans="60:82">
      <c r="BH63" t="s">
        <v>266</v>
      </c>
      <c r="BI63" t="s">
        <v>545</v>
      </c>
      <c r="BK63" t="s">
        <v>546</v>
      </c>
      <c r="BM63" t="s">
        <v>549</v>
      </c>
      <c r="BT63" s="235"/>
      <c r="BU63" s="232"/>
      <c r="BV63" s="233"/>
      <c r="BW63" s="233"/>
      <c r="BX63" s="233"/>
      <c r="BY63" s="233"/>
      <c r="BZ63" s="233"/>
      <c r="CA63" s="233"/>
      <c r="CB63" s="233"/>
      <c r="CC63" s="234"/>
      <c r="CD63" s="236"/>
    </row>
    <row r="64" ht="17.25" spans="60:82">
      <c r="BH64" t="s">
        <v>549</v>
      </c>
      <c r="BI64" t="s">
        <v>544</v>
      </c>
      <c r="BM64" t="s">
        <v>266</v>
      </c>
      <c r="BT64" s="235"/>
      <c r="BU64" s="235"/>
      <c r="BV64" s="239"/>
      <c r="BW64" s="239"/>
      <c r="BX64" s="239"/>
      <c r="BY64" s="239"/>
      <c r="BZ64" s="239"/>
      <c r="CA64" s="239"/>
      <c r="CB64" s="239"/>
      <c r="CC64" s="236"/>
      <c r="CD64" s="236"/>
    </row>
    <row r="65" ht="17.25" spans="65:82">
      <c r="BM65" t="s">
        <v>549</v>
      </c>
      <c r="BT65" s="235"/>
      <c r="BU65" s="237" t="s">
        <v>16</v>
      </c>
      <c r="BV65" s="239" t="s">
        <v>305</v>
      </c>
      <c r="BW65" s="239"/>
      <c r="BX65" s="239"/>
      <c r="BY65" s="239"/>
      <c r="BZ65" s="672" t="s">
        <v>276</v>
      </c>
      <c r="CA65" s="672">
        <v>45</v>
      </c>
      <c r="CB65" s="242"/>
      <c r="CC65" s="236"/>
      <c r="CD65" s="236"/>
    </row>
    <row r="66" ht="17.25" spans="65:82">
      <c r="BM66" t="s">
        <v>546</v>
      </c>
      <c r="BT66" s="235"/>
      <c r="BU66" s="237"/>
      <c r="BV66" s="239"/>
      <c r="BW66" s="239"/>
      <c r="BX66" s="239"/>
      <c r="BY66" s="239"/>
      <c r="BZ66" s="672"/>
      <c r="CA66" s="672"/>
      <c r="CB66" s="239"/>
      <c r="CC66" s="236"/>
      <c r="CD66" s="236"/>
    </row>
    <row r="67" ht="17.25" spans="65:82">
      <c r="BM67" t="s">
        <v>288</v>
      </c>
      <c r="BT67" s="235"/>
      <c r="BU67" s="237" t="s">
        <v>251</v>
      </c>
      <c r="BV67" s="239" t="s">
        <v>477</v>
      </c>
      <c r="BW67" s="239"/>
      <c r="BX67" s="239"/>
      <c r="BY67" s="239"/>
      <c r="BZ67" s="672" t="s">
        <v>453</v>
      </c>
      <c r="CA67" s="672" t="s">
        <v>504</v>
      </c>
      <c r="CB67" s="239"/>
      <c r="CC67" s="236"/>
      <c r="CD67" s="236"/>
    </row>
    <row r="68" ht="17.25" spans="72:82">
      <c r="BT68" s="235"/>
      <c r="BU68" s="237"/>
      <c r="BV68" s="239"/>
      <c r="BW68" s="239"/>
      <c r="BX68" s="239"/>
      <c r="BY68" s="239"/>
      <c r="BZ68" s="672"/>
      <c r="CA68" s="672"/>
      <c r="CB68" s="239"/>
      <c r="CC68" s="236"/>
      <c r="CD68" s="236"/>
    </row>
    <row r="69" ht="17.25" spans="72:82">
      <c r="BT69" s="235"/>
      <c r="BU69" s="237" t="s">
        <v>254</v>
      </c>
      <c r="BV69" s="239" t="s">
        <v>257</v>
      </c>
      <c r="BW69" s="239"/>
      <c r="BX69" s="239"/>
      <c r="BY69" s="239"/>
      <c r="BZ69" s="672" t="s">
        <v>454</v>
      </c>
      <c r="CA69" s="672" t="s">
        <v>469</v>
      </c>
      <c r="CB69" s="239"/>
      <c r="CC69" s="236"/>
      <c r="CD69" s="236"/>
    </row>
    <row r="70" ht="43" customHeight="1" spans="72:82">
      <c r="BT70" s="235"/>
      <c r="BU70" s="237"/>
      <c r="BV70" s="239"/>
      <c r="BW70" s="239"/>
      <c r="BX70" s="239"/>
      <c r="BY70" s="239"/>
      <c r="BZ70" s="239"/>
      <c r="CA70" s="239"/>
      <c r="CB70" s="239"/>
      <c r="CC70" s="236"/>
      <c r="CD70" s="236"/>
    </row>
    <row r="71" ht="17.25" spans="72:82">
      <c r="BT71" s="235"/>
      <c r="BU71" s="237" t="s">
        <v>507</v>
      </c>
      <c r="BV71" s="673" t="s">
        <v>508</v>
      </c>
      <c r="BW71" s="674"/>
      <c r="BX71" s="674"/>
      <c r="BY71" s="674"/>
      <c r="BZ71" s="675"/>
      <c r="CA71" s="675"/>
      <c r="CB71" s="239"/>
      <c r="CC71" s="236" t="s">
        <v>289</v>
      </c>
      <c r="CD71" s="236"/>
    </row>
    <row r="72" ht="17.25" spans="72:82">
      <c r="BT72" s="235"/>
      <c r="BU72" s="237"/>
      <c r="BV72" s="239"/>
      <c r="BW72" s="239"/>
      <c r="BX72" s="239"/>
      <c r="BY72" s="239"/>
      <c r="BZ72" s="239"/>
      <c r="CA72" s="239"/>
      <c r="CB72" s="239"/>
      <c r="CC72" s="236"/>
      <c r="CD72" s="236"/>
    </row>
    <row r="73" ht="17.25" spans="72:82">
      <c r="BT73" s="235"/>
      <c r="BU73" s="237" t="s">
        <v>573</v>
      </c>
      <c r="BV73" s="673"/>
      <c r="BW73" s="674"/>
      <c r="BX73" s="674"/>
      <c r="BY73" s="674"/>
      <c r="BZ73" s="674"/>
      <c r="CA73" s="675"/>
      <c r="CB73" s="239"/>
      <c r="CC73" s="236" t="s">
        <v>289</v>
      </c>
      <c r="CD73" s="236"/>
    </row>
    <row r="74" ht="17.25" spans="72:82">
      <c r="BT74" s="235"/>
      <c r="BU74" s="237"/>
      <c r="BV74" s="239"/>
      <c r="BW74" s="239"/>
      <c r="BX74" s="239"/>
      <c r="BY74" s="239"/>
      <c r="BZ74" s="239"/>
      <c r="CA74" s="239"/>
      <c r="CB74" s="239"/>
      <c r="CC74" s="236"/>
      <c r="CD74" s="236"/>
    </row>
    <row r="75" ht="17.25" spans="72:82">
      <c r="BT75" s="235"/>
      <c r="BU75" s="237" t="s">
        <v>512</v>
      </c>
      <c r="BV75" s="676"/>
      <c r="BW75" s="677"/>
      <c r="BX75" s="677"/>
      <c r="BY75" s="677"/>
      <c r="BZ75" s="677"/>
      <c r="CA75" s="678"/>
      <c r="CB75" s="239"/>
      <c r="CC75" s="236"/>
      <c r="CD75" s="236"/>
    </row>
    <row r="76" ht="17.25" spans="72:82">
      <c r="BT76" s="235"/>
      <c r="BU76" s="235"/>
      <c r="BV76" s="679"/>
      <c r="BW76" s="680"/>
      <c r="BX76" s="680"/>
      <c r="BY76" s="680"/>
      <c r="BZ76" s="680"/>
      <c r="CA76" s="681"/>
      <c r="CB76" s="239"/>
      <c r="CC76" s="236"/>
      <c r="CD76" s="236"/>
    </row>
    <row r="77" ht="46" customHeight="1" spans="72:82">
      <c r="BT77" s="235"/>
      <c r="BU77" s="235"/>
      <c r="BV77" s="239"/>
      <c r="BW77" s="239"/>
      <c r="BX77" s="239"/>
      <c r="BY77" s="239"/>
      <c r="BZ77" s="239"/>
      <c r="CA77" s="239"/>
      <c r="CB77" s="239"/>
      <c r="CC77" s="236"/>
      <c r="CD77" s="236"/>
    </row>
    <row r="78" ht="17.25" spans="72:82">
      <c r="BT78" s="235"/>
      <c r="BU78" s="235"/>
      <c r="BV78" s="239"/>
      <c r="BW78" s="415" t="s">
        <v>550</v>
      </c>
      <c r="BX78" s="239"/>
      <c r="BY78" s="239"/>
      <c r="BZ78" s="415" t="s">
        <v>551</v>
      </c>
      <c r="CA78" s="239"/>
      <c r="CB78" s="239"/>
      <c r="CC78" s="236"/>
      <c r="CD78" s="236"/>
    </row>
    <row r="79" ht="29" customHeight="1" spans="72:82">
      <c r="BT79" s="235"/>
      <c r="BU79" s="244"/>
      <c r="BV79" s="245"/>
      <c r="BW79" s="245"/>
      <c r="BX79" s="245"/>
      <c r="BY79" s="245"/>
      <c r="BZ79" s="245"/>
      <c r="CA79" s="245"/>
      <c r="CB79" s="245"/>
      <c r="CC79" s="246"/>
      <c r="CD79" s="236"/>
    </row>
    <row r="80" ht="9" customHeight="1" spans="72:82">
      <c r="BT80" s="244"/>
      <c r="BU80" s="245"/>
      <c r="BV80" s="245"/>
      <c r="BW80" s="245"/>
      <c r="BX80" s="245"/>
      <c r="BY80" s="245"/>
      <c r="BZ80" s="245"/>
      <c r="CA80" s="245"/>
      <c r="CB80" s="245"/>
      <c r="CC80" s="245"/>
      <c r="CD80" s="246"/>
    </row>
  </sheetData>
  <mergeCells count="2">
    <mergeCell ref="R3:S3"/>
    <mergeCell ref="BV75:CA76"/>
  </mergeCells>
  <pageMargins left="0.7" right="0.7" top="0.75" bottom="0.75" header="0.3" footer="0.3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I56"/>
  <sheetViews>
    <sheetView showGridLines="0" zoomScale="55" zoomScaleNormal="55" zoomScaleSheetLayoutView="64" workbookViewId="0">
      <selection activeCell="R31" sqref="R3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1.6666666666667" customWidth="1"/>
    <col min="39" max="39" width="2.33333333333333" customWidth="1"/>
    <col min="40" max="40" width="16.8333333333333" customWidth="1"/>
    <col min="43" max="43" width="6" customWidth="1"/>
    <col min="44" max="44" width="3" customWidth="1"/>
    <col min="47" max="49" width="2.83333333333333" customWidth="1"/>
    <col min="51" max="51" width="2.66666666666667" customWidth="1"/>
    <col min="52" max="52" width="15" customWidth="1"/>
    <col min="53" max="53" width="3.33333333333333" customWidth="1"/>
    <col min="54" max="54" width="10.8333333333333" customWidth="1"/>
    <col min="55" max="55" width="3.16666666666667" customWidth="1"/>
    <col min="56" max="56" width="3.83333333333333" customWidth="1"/>
    <col min="58" max="58" width="8.16666666666667" customWidth="1"/>
    <col min="59" max="59" width="5.66666666666667" customWidth="1"/>
    <col min="60" max="60" width="2.33333333333333" customWidth="1"/>
    <col min="61" max="61" width="3" customWidth="1"/>
  </cols>
  <sheetData>
    <row r="1" ht="48" customHeight="1" spans="1:41">
      <c r="A1" s="3"/>
      <c r="B1" s="4" t="s">
        <v>0</v>
      </c>
      <c r="C1" s="4"/>
      <c r="D1" s="5"/>
      <c r="E1" s="6"/>
      <c r="F1" s="366" t="s">
        <v>192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409"/>
      <c r="AO1" t="s">
        <v>449</v>
      </c>
    </row>
    <row r="2" ht="36" customHeight="1" spans="1:36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614"/>
      <c r="V2" s="14"/>
      <c r="W2" s="44" t="s">
        <v>2</v>
      </c>
      <c r="X2" s="615" t="s">
        <v>3</v>
      </c>
      <c r="Y2" s="304" t="s">
        <v>4</v>
      </c>
      <c r="Z2" s="103"/>
      <c r="AA2" s="62"/>
      <c r="AB2" s="614"/>
      <c r="AC2" s="630"/>
      <c r="AD2" s="630"/>
      <c r="AE2" s="630"/>
      <c r="AF2" s="102" t="s">
        <v>2</v>
      </c>
      <c r="AG2" s="337" t="s">
        <v>3</v>
      </c>
      <c r="AH2" s="102" t="s">
        <v>4</v>
      </c>
      <c r="AI2" s="103"/>
      <c r="AJ2" s="409"/>
    </row>
    <row r="3" ht="30" customHeight="1" spans="1:36">
      <c r="A3" s="3"/>
      <c r="B3" s="10" t="s">
        <v>182</v>
      </c>
      <c r="C3" s="10"/>
      <c r="D3" s="10"/>
      <c r="E3" s="18"/>
      <c r="F3" s="19"/>
      <c r="G3" s="20"/>
      <c r="H3" s="19" t="s">
        <v>587</v>
      </c>
      <c r="I3" s="21" t="s">
        <v>8</v>
      </c>
      <c r="J3" s="21" t="s">
        <v>588</v>
      </c>
      <c r="K3" s="19" t="s">
        <v>9</v>
      </c>
      <c r="L3" s="19" t="s">
        <v>22</v>
      </c>
      <c r="M3" s="19" t="s">
        <v>11</v>
      </c>
      <c r="N3" s="376" t="s">
        <v>589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118</v>
      </c>
      <c r="T3" s="66"/>
      <c r="U3" s="21"/>
      <c r="V3" s="616"/>
      <c r="W3" s="68"/>
      <c r="X3" s="68"/>
      <c r="Y3" s="104"/>
      <c r="Z3" s="103"/>
      <c r="AA3" s="66"/>
      <c r="AB3" s="656" t="s">
        <v>18</v>
      </c>
      <c r="AC3" s="657" t="s">
        <v>19</v>
      </c>
      <c r="AD3" s="657" t="s">
        <v>20</v>
      </c>
      <c r="AE3" s="657" t="s">
        <v>21</v>
      </c>
      <c r="AF3" s="657" t="s">
        <v>22</v>
      </c>
      <c r="AG3" s="657" t="s">
        <v>23</v>
      </c>
      <c r="AH3" s="657" t="s">
        <v>24</v>
      </c>
      <c r="AI3" s="103"/>
      <c r="AJ3" s="409"/>
    </row>
    <row r="4" ht="30" customHeight="1" spans="1:39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130</v>
      </c>
      <c r="H4" s="188"/>
      <c r="I4" s="188"/>
      <c r="J4" s="188"/>
      <c r="K4" s="209"/>
      <c r="L4" s="188"/>
      <c r="M4" s="209"/>
      <c r="N4" s="210"/>
      <c r="O4" s="211"/>
      <c r="P4" s="217"/>
      <c r="Q4" s="394" t="s">
        <v>27</v>
      </c>
      <c r="R4" s="394" t="s">
        <v>590</v>
      </c>
      <c r="S4" s="212" t="s">
        <v>29</v>
      </c>
      <c r="T4" s="71"/>
      <c r="U4" s="72"/>
      <c r="V4" s="632" t="s">
        <v>30</v>
      </c>
      <c r="W4" s="74"/>
      <c r="X4" s="74"/>
      <c r="Y4" s="105"/>
      <c r="Z4" s="106"/>
      <c r="AA4" s="71"/>
      <c r="AB4" s="658" t="s">
        <v>31</v>
      </c>
      <c r="AC4" s="659">
        <v>12</v>
      </c>
      <c r="AD4" s="386">
        <v>30</v>
      </c>
      <c r="AE4" s="660">
        <v>24</v>
      </c>
      <c r="AF4" s="660">
        <v>50</v>
      </c>
      <c r="AG4" s="660"/>
      <c r="AH4" s="97"/>
      <c r="AI4" s="106"/>
      <c r="AJ4" s="667"/>
      <c r="AK4" s="668" t="s">
        <v>30</v>
      </c>
      <c r="AL4" s="669"/>
      <c r="AM4" s="539"/>
    </row>
    <row r="5" ht="30" customHeight="1" spans="1:39">
      <c r="A5" s="368"/>
      <c r="B5" s="369" t="s">
        <v>192</v>
      </c>
      <c r="C5" s="370">
        <v>230</v>
      </c>
      <c r="D5" s="370"/>
      <c r="E5" s="23"/>
      <c r="F5" s="189"/>
      <c r="G5" s="529"/>
      <c r="H5" s="188"/>
      <c r="I5" s="188" t="s">
        <v>37</v>
      </c>
      <c r="J5" s="188"/>
      <c r="K5" s="214"/>
      <c r="L5" s="215"/>
      <c r="M5" s="214"/>
      <c r="N5" s="216"/>
      <c r="O5" s="217"/>
      <c r="P5" s="217"/>
      <c r="Q5" s="394" t="s">
        <v>27</v>
      </c>
      <c r="R5" s="394" t="s">
        <v>591</v>
      </c>
      <c r="S5" s="212" t="s">
        <v>40</v>
      </c>
      <c r="T5" s="71"/>
      <c r="U5" s="72"/>
      <c r="V5" s="632" t="s">
        <v>41</v>
      </c>
      <c r="W5" s="74"/>
      <c r="X5" s="74"/>
      <c r="Y5" s="105"/>
      <c r="Z5" s="106"/>
      <c r="AA5" s="71"/>
      <c r="AB5" s="658" t="s">
        <v>31</v>
      </c>
      <c r="AC5" s="659">
        <v>12</v>
      </c>
      <c r="AD5" s="386">
        <v>30</v>
      </c>
      <c r="AE5" s="660">
        <v>24</v>
      </c>
      <c r="AF5" s="660">
        <v>50</v>
      </c>
      <c r="AG5" s="660"/>
      <c r="AH5" s="97"/>
      <c r="AI5" s="106"/>
      <c r="AJ5" s="667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6" t="s">
        <v>48</v>
      </c>
      <c r="J6" s="196" t="s">
        <v>304</v>
      </c>
      <c r="K6" s="51">
        <v>3</v>
      </c>
      <c r="L6" s="51">
        <v>31.5</v>
      </c>
      <c r="M6" s="51">
        <v>0.33</v>
      </c>
      <c r="N6" s="220">
        <v>44604</v>
      </c>
      <c r="O6" s="220" t="s">
        <v>49</v>
      </c>
      <c r="P6" s="195">
        <v>90058</v>
      </c>
      <c r="Q6" s="196" t="s">
        <v>50</v>
      </c>
      <c r="R6" s="196">
        <v>44604</v>
      </c>
      <c r="S6" s="70" t="s">
        <v>51</v>
      </c>
      <c r="T6" s="71"/>
      <c r="U6" s="636"/>
      <c r="V6" s="633" t="s">
        <v>42</v>
      </c>
      <c r="W6" s="303"/>
      <c r="X6" s="303"/>
      <c r="Y6" s="639"/>
      <c r="Z6" s="106"/>
      <c r="AA6" s="71"/>
      <c r="AB6" s="658" t="s">
        <v>31</v>
      </c>
      <c r="AC6" s="659">
        <v>12</v>
      </c>
      <c r="AD6" s="386">
        <v>30</v>
      </c>
      <c r="AE6" s="660">
        <v>24</v>
      </c>
      <c r="AF6" s="660">
        <v>50</v>
      </c>
      <c r="AG6" s="321"/>
      <c r="AH6" s="303"/>
      <c r="AI6" s="106"/>
      <c r="AJ6" s="667"/>
      <c r="AK6" s="134" t="s">
        <v>52</v>
      </c>
      <c r="AL6" s="670">
        <v>13834567189</v>
      </c>
      <c r="AM6" s="151"/>
    </row>
    <row r="7" ht="30" customHeight="1" spans="1:39">
      <c r="A7" s="3"/>
      <c r="B7" s="10" t="s">
        <v>183</v>
      </c>
      <c r="C7" s="22"/>
      <c r="D7" s="22"/>
      <c r="E7" s="31"/>
      <c r="F7" s="27"/>
      <c r="G7" s="28"/>
      <c r="H7" s="25"/>
      <c r="I7" s="25" t="s">
        <v>55</v>
      </c>
      <c r="J7" s="25" t="s">
        <v>306</v>
      </c>
      <c r="K7" s="51">
        <v>2</v>
      </c>
      <c r="L7" s="51">
        <v>0.22</v>
      </c>
      <c r="M7" s="51">
        <v>0.22</v>
      </c>
      <c r="N7" s="52"/>
      <c r="O7" s="220" t="s">
        <v>49</v>
      </c>
      <c r="P7" s="195">
        <v>90058</v>
      </c>
      <c r="Q7" s="196" t="s">
        <v>50</v>
      </c>
      <c r="R7" s="196"/>
      <c r="S7" s="70" t="s">
        <v>57</v>
      </c>
      <c r="T7" s="71"/>
      <c r="U7" s="640"/>
      <c r="V7" s="633" t="s">
        <v>52</v>
      </c>
      <c r="W7" s="641"/>
      <c r="X7" s="641"/>
      <c r="Y7" s="642"/>
      <c r="Z7" s="106"/>
      <c r="AA7" s="71"/>
      <c r="AB7" s="658" t="s">
        <v>31</v>
      </c>
      <c r="AC7" s="659">
        <v>12</v>
      </c>
      <c r="AD7" s="386">
        <v>30</v>
      </c>
      <c r="AE7" s="660">
        <v>24</v>
      </c>
      <c r="AF7" s="660">
        <v>50</v>
      </c>
      <c r="AG7" s="660"/>
      <c r="AH7" s="97"/>
      <c r="AI7" s="106"/>
      <c r="AJ7" s="667"/>
      <c r="AK7" s="134" t="s">
        <v>58</v>
      </c>
      <c r="AL7" s="671" t="s">
        <v>59</v>
      </c>
      <c r="AM7" s="540"/>
    </row>
    <row r="8" ht="30" customHeight="1" spans="1:39">
      <c r="A8" s="3"/>
      <c r="B8" s="193" t="s">
        <v>195</v>
      </c>
      <c r="C8" s="22"/>
      <c r="D8" s="22"/>
      <c r="E8" s="31"/>
      <c r="F8" s="187"/>
      <c r="G8" s="188" t="s">
        <v>125</v>
      </c>
      <c r="H8" s="188"/>
      <c r="I8" s="188"/>
      <c r="J8" s="188"/>
      <c r="K8" s="209"/>
      <c r="L8" s="188"/>
      <c r="M8" s="209"/>
      <c r="N8" s="210"/>
      <c r="O8" s="217"/>
      <c r="P8" s="217"/>
      <c r="Q8" s="394" t="s">
        <v>27</v>
      </c>
      <c r="R8" s="394" t="s">
        <v>592</v>
      </c>
      <c r="S8" s="212" t="s">
        <v>83</v>
      </c>
      <c r="T8" s="71"/>
      <c r="U8" s="636"/>
      <c r="V8" s="637" t="s">
        <v>58</v>
      </c>
      <c r="W8" s="97"/>
      <c r="X8" s="97"/>
      <c r="Y8" s="639"/>
      <c r="Z8" s="106"/>
      <c r="AA8" s="71"/>
      <c r="AB8" s="658" t="s">
        <v>31</v>
      </c>
      <c r="AC8" s="659">
        <v>12</v>
      </c>
      <c r="AD8" s="386">
        <v>30</v>
      </c>
      <c r="AE8" s="660">
        <v>24</v>
      </c>
      <c r="AF8" s="660">
        <v>50</v>
      </c>
      <c r="AG8" s="660"/>
      <c r="AH8" s="97"/>
      <c r="AI8" s="106"/>
      <c r="AJ8" s="667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96</v>
      </c>
      <c r="C9" s="22"/>
      <c r="D9" s="3"/>
      <c r="E9" s="32"/>
      <c r="F9" s="33"/>
      <c r="G9" s="529"/>
      <c r="H9" s="188"/>
      <c r="I9" s="188" t="s">
        <v>593</v>
      </c>
      <c r="J9" s="188"/>
      <c r="K9" s="214"/>
      <c r="L9" s="215"/>
      <c r="M9" s="214"/>
      <c r="N9" s="216"/>
      <c r="O9" s="217"/>
      <c r="P9" s="217"/>
      <c r="Q9" s="394"/>
      <c r="R9" s="394"/>
      <c r="S9" s="212"/>
      <c r="T9" s="71"/>
      <c r="U9" s="636"/>
      <c r="V9" s="637" t="s">
        <v>14</v>
      </c>
      <c r="W9" s="97"/>
      <c r="X9" s="97"/>
      <c r="Y9" s="639"/>
      <c r="Z9" s="106"/>
      <c r="AA9" s="71"/>
      <c r="AB9" s="658" t="s">
        <v>31</v>
      </c>
      <c r="AC9" s="659">
        <v>12</v>
      </c>
      <c r="AD9" s="386">
        <v>30</v>
      </c>
      <c r="AE9" s="660">
        <v>24</v>
      </c>
      <c r="AF9" s="660">
        <v>50</v>
      </c>
      <c r="AG9" s="321"/>
      <c r="AH9" s="303"/>
      <c r="AI9" s="106"/>
      <c r="AJ9" s="667"/>
      <c r="AK9" s="162"/>
      <c r="AL9" s="164"/>
      <c r="AM9" s="149"/>
    </row>
    <row r="10" ht="30" customHeight="1" spans="1:36">
      <c r="A10" s="3"/>
      <c r="B10" s="186" t="s">
        <v>197</v>
      </c>
      <c r="C10" s="22">
        <v>5</v>
      </c>
      <c r="D10" s="3"/>
      <c r="E10" s="32"/>
      <c r="F10" s="189"/>
      <c r="G10" s="192"/>
      <c r="H10" s="192"/>
      <c r="I10" s="196" t="s">
        <v>70</v>
      </c>
      <c r="J10" s="196" t="s">
        <v>312</v>
      </c>
      <c r="K10" s="51">
        <v>3</v>
      </c>
      <c r="L10" s="51">
        <v>0.6</v>
      </c>
      <c r="M10" s="51">
        <v>0.8</v>
      </c>
      <c r="N10" s="533"/>
      <c r="O10" s="220" t="s">
        <v>49</v>
      </c>
      <c r="P10" s="195">
        <v>90058</v>
      </c>
      <c r="Q10" s="28"/>
      <c r="R10" s="196"/>
      <c r="S10" s="70" t="s">
        <v>57</v>
      </c>
      <c r="T10" s="71"/>
      <c r="U10" s="636"/>
      <c r="V10" s="633" t="s">
        <v>13</v>
      </c>
      <c r="W10" s="303"/>
      <c r="X10" s="303"/>
      <c r="Y10" s="639"/>
      <c r="Z10" s="106"/>
      <c r="AA10" s="71"/>
      <c r="AB10" s="658" t="s">
        <v>31</v>
      </c>
      <c r="AC10" s="659">
        <v>12</v>
      </c>
      <c r="AD10" s="386">
        <v>30</v>
      </c>
      <c r="AE10" s="660">
        <v>24</v>
      </c>
      <c r="AF10" s="660">
        <v>50</v>
      </c>
      <c r="AG10" s="660"/>
      <c r="AH10" s="97"/>
      <c r="AI10" s="106"/>
      <c r="AJ10" s="204"/>
    </row>
    <row r="11" ht="30" customHeight="1" spans="1:36">
      <c r="A11" s="3"/>
      <c r="B11" s="186" t="s">
        <v>199</v>
      </c>
      <c r="C11" s="22"/>
      <c r="D11" s="3"/>
      <c r="E11" s="32"/>
      <c r="F11" s="189"/>
      <c r="G11" s="192"/>
      <c r="H11" s="192"/>
      <c r="I11" s="196" t="s">
        <v>73</v>
      </c>
      <c r="J11" s="196" t="s">
        <v>314</v>
      </c>
      <c r="K11" s="51">
        <v>5</v>
      </c>
      <c r="L11" s="51">
        <v>0.46</v>
      </c>
      <c r="M11" s="51">
        <v>0.467</v>
      </c>
      <c r="N11" s="533"/>
      <c r="O11" s="220" t="s">
        <v>49</v>
      </c>
      <c r="P11" s="195">
        <v>90058</v>
      </c>
      <c r="Q11" s="25"/>
      <c r="R11" s="196"/>
      <c r="S11" s="70" t="s">
        <v>51</v>
      </c>
      <c r="T11" s="71"/>
      <c r="U11" s="636"/>
      <c r="V11" s="633" t="s">
        <v>72</v>
      </c>
      <c r="W11" s="303"/>
      <c r="X11" s="303"/>
      <c r="Y11" s="639"/>
      <c r="Z11" s="106"/>
      <c r="AA11" s="71"/>
      <c r="AB11" s="658" t="s">
        <v>31</v>
      </c>
      <c r="AC11" s="659">
        <v>12</v>
      </c>
      <c r="AD11" s="386">
        <v>30</v>
      </c>
      <c r="AE11" s="660">
        <v>24</v>
      </c>
      <c r="AF11" s="660">
        <v>50</v>
      </c>
      <c r="AG11" s="660"/>
      <c r="AH11" s="97"/>
      <c r="AI11" s="106"/>
      <c r="AJ11" s="204"/>
    </row>
    <row r="12" ht="30" customHeight="1" spans="1:36">
      <c r="A12" s="3"/>
      <c r="B12" s="10" t="s">
        <v>184</v>
      </c>
      <c r="C12" s="10"/>
      <c r="D12" s="3"/>
      <c r="E12" s="32"/>
      <c r="F12" s="27"/>
      <c r="G12" s="28"/>
      <c r="H12" s="28"/>
      <c r="I12" s="196" t="s">
        <v>48</v>
      </c>
      <c r="J12" s="196" t="s">
        <v>316</v>
      </c>
      <c r="K12" s="51">
        <v>12</v>
      </c>
      <c r="L12" s="51">
        <v>245.4</v>
      </c>
      <c r="M12" s="51">
        <v>1.498</v>
      </c>
      <c r="N12" s="220">
        <v>44604</v>
      </c>
      <c r="O12" s="220" t="s">
        <v>49</v>
      </c>
      <c r="P12" s="195">
        <v>90058</v>
      </c>
      <c r="Q12" s="196" t="s">
        <v>75</v>
      </c>
      <c r="R12" s="196">
        <v>44604</v>
      </c>
      <c r="S12" s="70" t="s">
        <v>57</v>
      </c>
      <c r="T12" s="71"/>
      <c r="U12" s="636"/>
      <c r="V12" s="632" t="s">
        <v>34</v>
      </c>
      <c r="W12" s="97"/>
      <c r="X12" s="97"/>
      <c r="Y12" s="639"/>
      <c r="Z12" s="106"/>
      <c r="AA12" s="71"/>
      <c r="AB12" s="658" t="s">
        <v>31</v>
      </c>
      <c r="AC12" s="659">
        <v>12</v>
      </c>
      <c r="AD12" s="386">
        <v>30</v>
      </c>
      <c r="AE12" s="660">
        <v>24</v>
      </c>
      <c r="AF12" s="660">
        <v>50</v>
      </c>
      <c r="AG12" s="321"/>
      <c r="AH12" s="303"/>
      <c r="AI12" s="106"/>
      <c r="AJ12" s="204"/>
    </row>
    <row r="13" ht="30" customHeight="1" spans="1:36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76</v>
      </c>
      <c r="J13" s="196" t="s">
        <v>317</v>
      </c>
      <c r="K13" s="51">
        <v>5</v>
      </c>
      <c r="L13" s="51">
        <v>0.46</v>
      </c>
      <c r="M13" s="51">
        <v>0.467</v>
      </c>
      <c r="N13" s="52"/>
      <c r="O13" s="220" t="s">
        <v>49</v>
      </c>
      <c r="P13" s="195">
        <v>90058</v>
      </c>
      <c r="Q13" s="25"/>
      <c r="R13" s="196"/>
      <c r="S13" s="70" t="s">
        <v>51</v>
      </c>
      <c r="T13" s="71"/>
      <c r="U13" s="636"/>
      <c r="V13" s="633" t="s">
        <v>44</v>
      </c>
      <c r="W13" s="303"/>
      <c r="X13" s="303"/>
      <c r="Y13" s="639"/>
      <c r="Z13" s="106"/>
      <c r="AA13" s="71"/>
      <c r="AB13" s="658" t="s">
        <v>31</v>
      </c>
      <c r="AC13" s="659">
        <v>12</v>
      </c>
      <c r="AD13" s="386">
        <v>30</v>
      </c>
      <c r="AE13" s="660">
        <v>24</v>
      </c>
      <c r="AF13" s="660">
        <v>50</v>
      </c>
      <c r="AG13" s="660"/>
      <c r="AH13" s="97"/>
      <c r="AI13" s="106"/>
      <c r="AJ13" s="204"/>
    </row>
    <row r="14" ht="30" customHeight="1" spans="1:36">
      <c r="A14" s="3"/>
      <c r="B14" s="186" t="s">
        <v>201</v>
      </c>
      <c r="C14" s="22">
        <v>30</v>
      </c>
      <c r="D14" s="3"/>
      <c r="E14" s="32"/>
      <c r="F14" s="27"/>
      <c r="G14" s="529"/>
      <c r="H14" s="188"/>
      <c r="I14" s="188" t="s">
        <v>594</v>
      </c>
      <c r="J14" s="188"/>
      <c r="K14" s="532"/>
      <c r="L14" s="215"/>
      <c r="M14" s="214"/>
      <c r="N14" s="216"/>
      <c r="O14" s="217"/>
      <c r="P14" s="217"/>
      <c r="Q14" s="394" t="s">
        <v>27</v>
      </c>
      <c r="R14" s="394" t="s">
        <v>595</v>
      </c>
      <c r="S14" s="212" t="s">
        <v>64</v>
      </c>
      <c r="T14" s="71"/>
      <c r="U14" s="640"/>
      <c r="V14" s="633" t="s">
        <v>9</v>
      </c>
      <c r="W14" s="641"/>
      <c r="X14" s="641"/>
      <c r="Y14" s="642"/>
      <c r="Z14" s="106"/>
      <c r="AA14" s="71"/>
      <c r="AB14" s="658" t="s">
        <v>31</v>
      </c>
      <c r="AC14" s="659">
        <v>12</v>
      </c>
      <c r="AD14" s="386">
        <v>30</v>
      </c>
      <c r="AE14" s="660">
        <v>24</v>
      </c>
      <c r="AF14" s="660">
        <v>50</v>
      </c>
      <c r="AG14" s="660"/>
      <c r="AH14" s="97"/>
      <c r="AI14" s="106"/>
      <c r="AJ14" s="204"/>
    </row>
    <row r="15" ht="30" customHeight="1" spans="1:36">
      <c r="A15" s="3"/>
      <c r="B15" s="10" t="s">
        <v>185</v>
      </c>
      <c r="C15" s="22"/>
      <c r="D15" s="3"/>
      <c r="E15" s="32"/>
      <c r="F15" s="27"/>
      <c r="G15" s="28"/>
      <c r="H15" s="28"/>
      <c r="I15" s="196" t="s">
        <v>48</v>
      </c>
      <c r="J15" s="196" t="s">
        <v>320</v>
      </c>
      <c r="K15" s="51">
        <v>3</v>
      </c>
      <c r="L15" s="51">
        <v>0.6</v>
      </c>
      <c r="M15" s="51">
        <v>0.8</v>
      </c>
      <c r="N15" s="220">
        <v>44604</v>
      </c>
      <c r="O15" s="220" t="s">
        <v>49</v>
      </c>
      <c r="P15" s="195">
        <v>90058</v>
      </c>
      <c r="Q15" s="196" t="s">
        <v>75</v>
      </c>
      <c r="R15" s="196">
        <v>44604</v>
      </c>
      <c r="S15" s="70" t="s">
        <v>57</v>
      </c>
      <c r="T15" s="71"/>
      <c r="U15" s="636"/>
      <c r="V15" s="633" t="s">
        <v>10</v>
      </c>
      <c r="W15" s="97"/>
      <c r="X15" s="97"/>
      <c r="Y15" s="639"/>
      <c r="Z15" s="106"/>
      <c r="AA15" s="71"/>
      <c r="AB15" s="658" t="s">
        <v>31</v>
      </c>
      <c r="AC15" s="659">
        <v>12</v>
      </c>
      <c r="AD15" s="386">
        <v>30</v>
      </c>
      <c r="AE15" s="660">
        <v>24</v>
      </c>
      <c r="AF15" s="660">
        <v>50</v>
      </c>
      <c r="AG15" s="321"/>
      <c r="AH15" s="303"/>
      <c r="AI15" s="106"/>
      <c r="AJ15" s="204"/>
    </row>
    <row r="16" ht="30" customHeight="1" spans="1:36">
      <c r="A16" s="3"/>
      <c r="B16" s="199" t="s">
        <v>186</v>
      </c>
      <c r="C16" s="200">
        <v>1200</v>
      </c>
      <c r="D16" s="201"/>
      <c r="E16" s="32"/>
      <c r="F16" s="27"/>
      <c r="G16" s="28"/>
      <c r="H16" s="28"/>
      <c r="I16" s="196" t="s">
        <v>48</v>
      </c>
      <c r="J16" s="196" t="s">
        <v>320</v>
      </c>
      <c r="K16" s="51">
        <v>3</v>
      </c>
      <c r="L16" s="51">
        <v>0.6</v>
      </c>
      <c r="M16" s="51">
        <v>0.8</v>
      </c>
      <c r="N16" s="220">
        <v>44604</v>
      </c>
      <c r="O16" s="220" t="s">
        <v>49</v>
      </c>
      <c r="P16" s="195">
        <v>90058</v>
      </c>
      <c r="Q16" s="196" t="s">
        <v>75</v>
      </c>
      <c r="R16" s="196">
        <v>44604</v>
      </c>
      <c r="S16" s="70" t="s">
        <v>57</v>
      </c>
      <c r="T16" s="90"/>
      <c r="U16" s="636"/>
      <c r="V16" s="633" t="s">
        <v>11</v>
      </c>
      <c r="W16" s="97"/>
      <c r="X16" s="97"/>
      <c r="Y16" s="639"/>
      <c r="Z16" s="103"/>
      <c r="AA16" s="90"/>
      <c r="AB16" s="658" t="s">
        <v>31</v>
      </c>
      <c r="AC16" s="659">
        <v>12</v>
      </c>
      <c r="AD16" s="386">
        <v>30</v>
      </c>
      <c r="AE16" s="660">
        <v>24</v>
      </c>
      <c r="AF16" s="660">
        <v>50</v>
      </c>
      <c r="AG16" s="660"/>
      <c r="AH16" s="97"/>
      <c r="AI16" s="103"/>
      <c r="AJ16" s="409"/>
    </row>
    <row r="17" ht="30" customHeight="1" spans="1:36">
      <c r="A17" s="3"/>
      <c r="B17" s="199" t="s">
        <v>187</v>
      </c>
      <c r="C17" s="200">
        <v>1200</v>
      </c>
      <c r="D17" s="201"/>
      <c r="E17" s="32"/>
      <c r="F17" s="33"/>
      <c r="G17" s="34"/>
      <c r="H17" s="34"/>
      <c r="I17" s="196" t="s">
        <v>48</v>
      </c>
      <c r="J17" s="196" t="s">
        <v>323</v>
      </c>
      <c r="K17" s="51">
        <v>3</v>
      </c>
      <c r="L17" s="51">
        <v>0.6</v>
      </c>
      <c r="M17" s="51">
        <v>0.8</v>
      </c>
      <c r="N17" s="52"/>
      <c r="O17" s="220" t="s">
        <v>49</v>
      </c>
      <c r="P17" s="195">
        <v>90058</v>
      </c>
      <c r="Q17" s="196" t="s">
        <v>75</v>
      </c>
      <c r="R17" s="196">
        <v>44604</v>
      </c>
      <c r="S17" s="70" t="s">
        <v>57</v>
      </c>
      <c r="T17" s="90"/>
      <c r="U17" s="645"/>
      <c r="V17" s="633" t="s">
        <v>69</v>
      </c>
      <c r="W17" s="97"/>
      <c r="X17" s="97"/>
      <c r="Y17" s="639"/>
      <c r="Z17" s="103"/>
      <c r="AA17" s="90"/>
      <c r="AB17" s="658" t="s">
        <v>31</v>
      </c>
      <c r="AC17" s="659">
        <v>12</v>
      </c>
      <c r="AD17" s="386">
        <v>30</v>
      </c>
      <c r="AE17" s="660">
        <v>24</v>
      </c>
      <c r="AF17" s="660">
        <v>50</v>
      </c>
      <c r="AG17" s="660"/>
      <c r="AH17" s="97"/>
      <c r="AI17" s="103"/>
      <c r="AJ17" s="409"/>
    </row>
    <row r="18" ht="30" customHeight="1" spans="1:36">
      <c r="A18" s="3"/>
      <c r="B18" s="193" t="s">
        <v>188</v>
      </c>
      <c r="C18" s="22"/>
      <c r="D18" s="3"/>
      <c r="E18" s="32"/>
      <c r="F18" s="187"/>
      <c r="G18" s="367" t="s">
        <v>596</v>
      </c>
      <c r="H18" s="367"/>
      <c r="I18" s="367"/>
      <c r="J18" s="367"/>
      <c r="K18" s="378"/>
      <c r="L18" s="367"/>
      <c r="M18" s="378"/>
      <c r="N18" s="377"/>
      <c r="O18" s="217"/>
      <c r="P18" s="217"/>
      <c r="Q18" s="394" t="s">
        <v>27</v>
      </c>
      <c r="R18" s="394" t="s">
        <v>592</v>
      </c>
      <c r="S18" s="212" t="s">
        <v>83</v>
      </c>
      <c r="T18" s="90"/>
      <c r="U18" s="650"/>
      <c r="V18" s="651"/>
      <c r="W18" s="651"/>
      <c r="X18" s="651"/>
      <c r="Y18" s="661"/>
      <c r="Z18" s="103"/>
      <c r="AA18" s="90"/>
      <c r="AB18" s="658" t="s">
        <v>31</v>
      </c>
      <c r="AC18" s="659">
        <v>12</v>
      </c>
      <c r="AD18" s="386">
        <v>30</v>
      </c>
      <c r="AE18" s="660">
        <v>24</v>
      </c>
      <c r="AF18" s="660">
        <v>50</v>
      </c>
      <c r="AG18" s="321"/>
      <c r="AH18" s="303"/>
      <c r="AI18" s="103"/>
      <c r="AJ18" s="409"/>
    </row>
    <row r="19" ht="30" customHeight="1" spans="1:36">
      <c r="A19" s="41"/>
      <c r="B19" s="41"/>
      <c r="C19" s="41"/>
      <c r="D19" s="41"/>
      <c r="E19" s="32"/>
      <c r="F19" s="530"/>
      <c r="G19" s="531"/>
      <c r="H19" s="531"/>
      <c r="I19" s="196" t="s">
        <v>48</v>
      </c>
      <c r="J19" s="196" t="s">
        <v>326</v>
      </c>
      <c r="K19" s="51">
        <v>3</v>
      </c>
      <c r="L19" s="51">
        <v>0.6</v>
      </c>
      <c r="M19" s="51">
        <v>0.8</v>
      </c>
      <c r="N19" s="220">
        <v>44604</v>
      </c>
      <c r="O19" s="220" t="s">
        <v>49</v>
      </c>
      <c r="P19" s="195">
        <v>90058</v>
      </c>
      <c r="Q19" s="196" t="s">
        <v>75</v>
      </c>
      <c r="R19" s="196">
        <v>44604</v>
      </c>
      <c r="S19" s="70" t="s">
        <v>57</v>
      </c>
      <c r="T19" s="90"/>
      <c r="U19" s="652"/>
      <c r="V19" s="653"/>
      <c r="W19" s="653"/>
      <c r="X19" s="653"/>
      <c r="Y19" s="662"/>
      <c r="Z19" s="103"/>
      <c r="AA19" s="90"/>
      <c r="AB19" s="658" t="s">
        <v>31</v>
      </c>
      <c r="AC19" s="659">
        <v>12</v>
      </c>
      <c r="AD19" s="386">
        <v>30</v>
      </c>
      <c r="AE19" s="660">
        <v>24</v>
      </c>
      <c r="AF19" s="660">
        <v>50</v>
      </c>
      <c r="AG19" s="660"/>
      <c r="AH19" s="97"/>
      <c r="AI19" s="103"/>
      <c r="AJ19" s="409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652"/>
      <c r="V20" s="653"/>
      <c r="W20" s="653"/>
      <c r="X20" s="653"/>
      <c r="Y20" s="662"/>
      <c r="Z20" s="103"/>
      <c r="AA20" s="90"/>
      <c r="AB20" s="658" t="s">
        <v>31</v>
      </c>
      <c r="AC20" s="659">
        <v>12</v>
      </c>
      <c r="AD20" s="386">
        <v>30</v>
      </c>
      <c r="AE20" s="660">
        <v>24</v>
      </c>
      <c r="AF20" s="660">
        <v>50</v>
      </c>
      <c r="AG20" s="660"/>
      <c r="AH20" s="97"/>
      <c r="AI20" s="103"/>
      <c r="AJ20" s="409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652"/>
      <c r="V21" s="653"/>
      <c r="W21" s="653"/>
      <c r="X21" s="653"/>
      <c r="Y21" s="662"/>
      <c r="Z21" s="103"/>
      <c r="AA21" s="90"/>
      <c r="AB21" s="663"/>
      <c r="AC21" s="84"/>
      <c r="AD21" s="84"/>
      <c r="AE21" s="84"/>
      <c r="AF21" s="84"/>
      <c r="AG21" s="84"/>
      <c r="AH21" s="110"/>
      <c r="AI21" s="103"/>
      <c r="AJ21" s="409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654"/>
      <c r="V22" s="655"/>
      <c r="W22" s="655"/>
      <c r="X22" s="655"/>
      <c r="Y22" s="664"/>
      <c r="Z22" s="101"/>
      <c r="AA22" s="6"/>
      <c r="AB22" s="665"/>
      <c r="AC22" s="97"/>
      <c r="AD22" s="97"/>
      <c r="AE22" s="97"/>
      <c r="AF22" s="97"/>
      <c r="AG22" s="97"/>
      <c r="AH22" s="113"/>
      <c r="AI22" s="101"/>
      <c r="AJ22" s="409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409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375"/>
      <c r="F27" s="375" t="s">
        <v>87</v>
      </c>
      <c r="G27" s="375"/>
      <c r="H27" s="375"/>
      <c r="I27" s="385"/>
      <c r="J27" s="385"/>
      <c r="K27" s="386"/>
      <c r="L27" s="375"/>
      <c r="M27" s="386"/>
      <c r="N27" s="386"/>
      <c r="O27" s="385"/>
      <c r="P27" s="385"/>
      <c r="Q27" s="385"/>
      <c r="R27" s="375" t="s">
        <v>87</v>
      </c>
      <c r="S27" s="385"/>
      <c r="T27" s="375"/>
      <c r="U27" s="375" t="s">
        <v>88</v>
      </c>
      <c r="V27" s="385"/>
      <c r="W27" s="375"/>
      <c r="X27" s="375"/>
      <c r="Y27" s="375"/>
      <c r="AA27" s="666"/>
      <c r="AB27" s="375" t="s">
        <v>87</v>
      </c>
      <c r="AC27" s="666"/>
      <c r="AD27" s="666"/>
      <c r="AE27" s="666"/>
      <c r="AF27" s="666"/>
      <c r="AG27" s="666"/>
      <c r="AJ27" s="666"/>
    </row>
    <row r="29" spans="1:28">
      <c r="A29" t="s">
        <v>91</v>
      </c>
      <c r="F29" t="s">
        <v>89</v>
      </c>
      <c r="R29" t="s">
        <v>597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18">
      <c r="A31" t="s">
        <v>155</v>
      </c>
      <c r="F31" t="s">
        <v>94</v>
      </c>
      <c r="R31" s="1" t="s">
        <v>598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599</v>
      </c>
      <c r="I33" s="387"/>
      <c r="J33" s="387"/>
      <c r="K33" s="388"/>
      <c r="M33" s="388"/>
      <c r="N33" s="388"/>
      <c r="O33" s="387"/>
      <c r="P33" s="387"/>
      <c r="Q33" s="387"/>
      <c r="R33" s="387"/>
      <c r="V33" s="387"/>
      <c r="AA33" s="666"/>
      <c r="AB33" s="666"/>
      <c r="AC33" s="666"/>
      <c r="AD33" s="666"/>
      <c r="AE33" s="666"/>
      <c r="AF33" s="666"/>
      <c r="AG33" s="666"/>
      <c r="AJ33" s="666"/>
    </row>
    <row r="35" spans="6:6">
      <c r="F35" t="s">
        <v>600</v>
      </c>
    </row>
    <row r="36" spans="39:39">
      <c r="AM36" t="s">
        <v>601</v>
      </c>
    </row>
    <row r="39" ht="17.25" spans="39:61">
      <c r="AM39" s="232"/>
      <c r="AN39" s="233"/>
      <c r="AO39" s="233"/>
      <c r="AP39" s="233"/>
      <c r="AQ39" s="233"/>
      <c r="AR39" s="233"/>
      <c r="AS39" s="233"/>
      <c r="AT39" s="233"/>
      <c r="AU39" s="233"/>
      <c r="AV39" s="233"/>
      <c r="AW39" s="234"/>
      <c r="AY39" s="232"/>
      <c r="AZ39" s="233"/>
      <c r="BA39" s="233"/>
      <c r="BB39" s="233"/>
      <c r="BC39" s="233"/>
      <c r="BD39" s="233"/>
      <c r="BE39" s="233"/>
      <c r="BF39" s="233"/>
      <c r="BG39" s="233"/>
      <c r="BH39" s="233"/>
      <c r="BI39" s="234"/>
    </row>
    <row r="40" ht="17.25" spans="39:61">
      <c r="AM40" s="235"/>
      <c r="AN40" s="232"/>
      <c r="AO40" s="233"/>
      <c r="AP40" s="233"/>
      <c r="AQ40" s="233"/>
      <c r="AR40" s="233"/>
      <c r="AS40" s="233"/>
      <c r="AT40" s="233"/>
      <c r="AU40" s="233"/>
      <c r="AV40" s="234"/>
      <c r="AW40" s="236"/>
      <c r="AY40" s="235"/>
      <c r="AZ40" s="232"/>
      <c r="BA40" s="233"/>
      <c r="BB40" s="233"/>
      <c r="BC40" s="233"/>
      <c r="BD40" s="233"/>
      <c r="BE40" s="233"/>
      <c r="BF40" s="233"/>
      <c r="BG40" s="233"/>
      <c r="BH40" s="234"/>
      <c r="BI40" s="236"/>
    </row>
    <row r="41" ht="17.25" spans="39:61">
      <c r="AM41" s="235"/>
      <c r="AN41" s="235"/>
      <c r="AO41" s="239"/>
      <c r="AP41" s="239"/>
      <c r="AQ41" s="239"/>
      <c r="AR41" s="239"/>
      <c r="AS41" s="239"/>
      <c r="AT41" s="239"/>
      <c r="AU41" s="239"/>
      <c r="AV41" s="236"/>
      <c r="AW41" s="236"/>
      <c r="AY41" s="235"/>
      <c r="AZ41" s="235"/>
      <c r="BA41" s="239"/>
      <c r="BB41" s="239"/>
      <c r="BC41" s="239"/>
      <c r="BD41" s="239"/>
      <c r="BE41" s="239"/>
      <c r="BF41" s="239"/>
      <c r="BG41" s="239"/>
      <c r="BH41" s="236"/>
      <c r="BI41" s="236"/>
    </row>
    <row r="42" ht="17.25" spans="39:61">
      <c r="AM42" s="235"/>
      <c r="AN42" s="237" t="s">
        <v>104</v>
      </c>
      <c r="AO42" s="239" t="s">
        <v>37</v>
      </c>
      <c r="AP42" s="239"/>
      <c r="AQ42" s="239"/>
      <c r="AR42" s="239"/>
      <c r="AS42" s="672" t="s">
        <v>9</v>
      </c>
      <c r="AT42" s="672">
        <v>1200</v>
      </c>
      <c r="AU42" s="242"/>
      <c r="AV42" s="236"/>
      <c r="AW42" s="236"/>
      <c r="AY42" s="235"/>
      <c r="AZ42" s="237" t="s">
        <v>125</v>
      </c>
      <c r="BA42" s="239" t="s">
        <v>593</v>
      </c>
      <c r="BB42" s="239"/>
      <c r="BC42" s="239"/>
      <c r="BD42" s="239"/>
      <c r="BE42" s="672" t="s">
        <v>9</v>
      </c>
      <c r="BF42" s="672">
        <v>1200</v>
      </c>
      <c r="BG42" s="242"/>
      <c r="BH42" s="236"/>
      <c r="BI42" s="236"/>
    </row>
    <row r="43" ht="17.25" spans="39:61">
      <c r="AM43" s="235"/>
      <c r="AN43" s="237"/>
      <c r="AO43" s="239"/>
      <c r="AP43" s="239"/>
      <c r="AQ43" s="239"/>
      <c r="AR43" s="239"/>
      <c r="AS43" s="672"/>
      <c r="AT43" s="672"/>
      <c r="AU43" s="239"/>
      <c r="AV43" s="236"/>
      <c r="AW43" s="236"/>
      <c r="AY43" s="235"/>
      <c r="AZ43" s="237"/>
      <c r="BA43" s="239"/>
      <c r="BB43" s="239"/>
      <c r="BC43" s="239"/>
      <c r="BD43" s="239"/>
      <c r="BE43" s="672"/>
      <c r="BF43" s="672"/>
      <c r="BG43" s="239"/>
      <c r="BH43" s="236"/>
      <c r="BI43" s="236"/>
    </row>
    <row r="44" ht="17.25" spans="39:61">
      <c r="AM44" s="235"/>
      <c r="AN44" s="237" t="s">
        <v>11</v>
      </c>
      <c r="AO44" s="239">
        <v>32</v>
      </c>
      <c r="AP44" s="239"/>
      <c r="AQ44" s="239"/>
      <c r="AR44" s="239"/>
      <c r="AS44" s="672" t="s">
        <v>22</v>
      </c>
      <c r="AT44" s="672">
        <v>3200</v>
      </c>
      <c r="AU44" s="239"/>
      <c r="AV44" s="236"/>
      <c r="AW44" s="236"/>
      <c r="AY44" s="235"/>
      <c r="AZ44" s="237" t="s">
        <v>11</v>
      </c>
      <c r="BA44" s="239">
        <v>32</v>
      </c>
      <c r="BB44" s="239"/>
      <c r="BC44" s="239"/>
      <c r="BD44" s="239"/>
      <c r="BE44" s="672" t="s">
        <v>22</v>
      </c>
      <c r="BF44" s="672">
        <v>3200</v>
      </c>
      <c r="BG44" s="239"/>
      <c r="BH44" s="236"/>
      <c r="BI44" s="236"/>
    </row>
    <row r="45" ht="17.25" spans="39:61">
      <c r="AM45" s="235"/>
      <c r="AN45" s="237"/>
      <c r="AO45" s="239"/>
      <c r="AP45" s="239"/>
      <c r="AQ45" s="239"/>
      <c r="AR45" s="239"/>
      <c r="AS45" s="672"/>
      <c r="AT45" s="672"/>
      <c r="AU45" s="239"/>
      <c r="AV45" s="236"/>
      <c r="AW45" s="236"/>
      <c r="AY45" s="235"/>
      <c r="AZ45" s="237"/>
      <c r="BA45" s="239"/>
      <c r="BB45" s="239"/>
      <c r="BC45" s="239"/>
      <c r="BD45" s="239"/>
      <c r="BE45" s="672"/>
      <c r="BF45" s="672"/>
      <c r="BG45" s="239"/>
      <c r="BH45" s="236"/>
      <c r="BI45" s="236"/>
    </row>
    <row r="46" ht="17.25" spans="39:61">
      <c r="AM46" s="235"/>
      <c r="AN46" s="237" t="s">
        <v>566</v>
      </c>
      <c r="AO46" s="239" t="s">
        <v>508</v>
      </c>
      <c r="AP46" s="239"/>
      <c r="AQ46" s="239"/>
      <c r="AR46" s="239"/>
      <c r="AS46" s="672"/>
      <c r="AT46" s="672"/>
      <c r="AU46" s="239"/>
      <c r="AV46" s="236" t="s">
        <v>289</v>
      </c>
      <c r="AW46" s="236"/>
      <c r="AY46" s="235"/>
      <c r="AZ46" s="237" t="s">
        <v>566</v>
      </c>
      <c r="BA46" s="239" t="s">
        <v>508</v>
      </c>
      <c r="BB46" s="239"/>
      <c r="BC46" s="239"/>
      <c r="BD46" s="239"/>
      <c r="BE46" s="672"/>
      <c r="BF46" s="672"/>
      <c r="BG46" s="239" t="s">
        <v>289</v>
      </c>
      <c r="BH46" s="236" t="s">
        <v>289</v>
      </c>
      <c r="BI46" s="236"/>
    </row>
    <row r="47" ht="17.25" spans="39:61">
      <c r="AM47" s="235"/>
      <c r="AN47" s="237"/>
      <c r="AO47" s="239"/>
      <c r="AP47" s="239"/>
      <c r="AQ47" s="239"/>
      <c r="AR47" s="239"/>
      <c r="AS47" s="672"/>
      <c r="AT47" s="672"/>
      <c r="AU47" s="239"/>
      <c r="AV47" s="236"/>
      <c r="AW47" s="236"/>
      <c r="AY47" s="235"/>
      <c r="AZ47" s="237"/>
      <c r="BA47" s="239"/>
      <c r="BB47" s="239"/>
      <c r="BC47" s="239"/>
      <c r="BD47" s="239"/>
      <c r="BE47" s="672"/>
      <c r="BF47" s="672"/>
      <c r="BG47" s="239"/>
      <c r="BH47" s="236"/>
      <c r="BI47" s="236"/>
    </row>
    <row r="48" ht="17.25" spans="39:61">
      <c r="AM48" s="235"/>
      <c r="AN48" s="237"/>
      <c r="AO48" s="239"/>
      <c r="AP48" s="239"/>
      <c r="AQ48" s="239"/>
      <c r="AR48" s="239"/>
      <c r="AS48" s="239"/>
      <c r="AT48" s="239"/>
      <c r="AU48" s="239"/>
      <c r="AV48" s="236"/>
      <c r="AW48" s="236"/>
      <c r="AY48" s="235"/>
      <c r="AZ48" s="237"/>
      <c r="BA48" s="239"/>
      <c r="BB48" s="239"/>
      <c r="BC48" s="239"/>
      <c r="BD48" s="239"/>
      <c r="BE48" s="239"/>
      <c r="BF48" s="239"/>
      <c r="BG48" s="239"/>
      <c r="BH48" s="236"/>
      <c r="BI48" s="236"/>
    </row>
    <row r="49" ht="17.25" spans="39:61">
      <c r="AM49" s="235"/>
      <c r="AN49" s="237" t="s">
        <v>602</v>
      </c>
      <c r="AO49" s="673"/>
      <c r="AP49" s="674"/>
      <c r="AQ49" s="674"/>
      <c r="AR49" s="674"/>
      <c r="AS49" s="674"/>
      <c r="AT49" s="675"/>
      <c r="AU49" s="239"/>
      <c r="AV49" s="236" t="s">
        <v>289</v>
      </c>
      <c r="AW49" s="236"/>
      <c r="AY49" s="235"/>
      <c r="AZ49" s="237" t="s">
        <v>602</v>
      </c>
      <c r="BA49" s="673"/>
      <c r="BB49" s="674"/>
      <c r="BC49" s="674"/>
      <c r="BD49" s="674"/>
      <c r="BE49" s="674"/>
      <c r="BF49" s="675"/>
      <c r="BG49" s="239"/>
      <c r="BH49" s="236" t="s">
        <v>289</v>
      </c>
      <c r="BI49" s="236"/>
    </row>
    <row r="50" ht="17.25" spans="39:61">
      <c r="AM50" s="235"/>
      <c r="AN50" s="237"/>
      <c r="AO50" s="239"/>
      <c r="AP50" s="239"/>
      <c r="AQ50" s="239"/>
      <c r="AR50" s="239"/>
      <c r="AS50" s="239"/>
      <c r="AT50" s="239"/>
      <c r="AU50" s="239"/>
      <c r="AV50" s="236"/>
      <c r="AW50" s="236"/>
      <c r="AY50" s="235"/>
      <c r="AZ50" s="237"/>
      <c r="BA50" s="239"/>
      <c r="BB50" s="239"/>
      <c r="BC50" s="239"/>
      <c r="BD50" s="239"/>
      <c r="BE50" s="239"/>
      <c r="BF50" s="239"/>
      <c r="BG50" s="239"/>
      <c r="BH50" s="236"/>
      <c r="BI50" s="236"/>
    </row>
    <row r="51" ht="17.25" spans="39:61">
      <c r="AM51" s="235"/>
      <c r="AN51" s="237" t="s">
        <v>512</v>
      </c>
      <c r="AO51" s="676"/>
      <c r="AP51" s="677"/>
      <c r="AQ51" s="677"/>
      <c r="AR51" s="677"/>
      <c r="AS51" s="677"/>
      <c r="AT51" s="678"/>
      <c r="AU51" s="239"/>
      <c r="AV51" s="236"/>
      <c r="AW51" s="236"/>
      <c r="AY51" s="235"/>
      <c r="AZ51" s="237" t="s">
        <v>512</v>
      </c>
      <c r="BA51" s="676"/>
      <c r="BB51" s="677"/>
      <c r="BC51" s="677"/>
      <c r="BD51" s="677"/>
      <c r="BE51" s="677"/>
      <c r="BF51" s="678"/>
      <c r="BG51" s="239"/>
      <c r="BH51" s="236"/>
      <c r="BI51" s="236"/>
    </row>
    <row r="52" ht="17.25" spans="39:61">
      <c r="AM52" s="235"/>
      <c r="AN52" s="235"/>
      <c r="AO52" s="679"/>
      <c r="AP52" s="680"/>
      <c r="AQ52" s="680"/>
      <c r="AR52" s="680"/>
      <c r="AS52" s="680"/>
      <c r="AT52" s="681"/>
      <c r="AU52" s="239"/>
      <c r="AV52" s="236"/>
      <c r="AW52" s="236"/>
      <c r="AY52" s="235"/>
      <c r="AZ52" s="235"/>
      <c r="BA52" s="679"/>
      <c r="BB52" s="680"/>
      <c r="BC52" s="680"/>
      <c r="BD52" s="680"/>
      <c r="BE52" s="680"/>
      <c r="BF52" s="681"/>
      <c r="BG52" s="239"/>
      <c r="BH52" s="236"/>
      <c r="BI52" s="236"/>
    </row>
    <row r="53" ht="17.25" spans="39:61">
      <c r="AM53" s="235"/>
      <c r="AN53" s="235"/>
      <c r="AO53" s="239"/>
      <c r="AP53" s="239"/>
      <c r="AQ53" s="239"/>
      <c r="AR53" s="239"/>
      <c r="AS53" s="239"/>
      <c r="AT53" s="239"/>
      <c r="AU53" s="239"/>
      <c r="AV53" s="236"/>
      <c r="AW53" s="236"/>
      <c r="AY53" s="235"/>
      <c r="AZ53" s="235"/>
      <c r="BA53" s="239"/>
      <c r="BB53" s="239"/>
      <c r="BC53" s="239"/>
      <c r="BD53" s="239"/>
      <c r="BE53" s="239"/>
      <c r="BF53" s="239"/>
      <c r="BG53" s="239"/>
      <c r="BH53" s="236"/>
      <c r="BI53" s="236"/>
    </row>
    <row r="54" ht="17.25" spans="39:61">
      <c r="AM54" s="235"/>
      <c r="AN54" s="235"/>
      <c r="AO54" s="239"/>
      <c r="AP54" s="415" t="s">
        <v>550</v>
      </c>
      <c r="AQ54" s="239"/>
      <c r="AR54" s="239"/>
      <c r="AS54" s="415" t="s">
        <v>551</v>
      </c>
      <c r="AT54" s="239"/>
      <c r="AU54" s="239"/>
      <c r="AV54" s="236"/>
      <c r="AW54" s="236"/>
      <c r="AY54" s="235"/>
      <c r="AZ54" s="235"/>
      <c r="BA54" s="239"/>
      <c r="BB54" s="415" t="s">
        <v>550</v>
      </c>
      <c r="BC54" s="239"/>
      <c r="BD54" s="239"/>
      <c r="BE54" s="415" t="s">
        <v>551</v>
      </c>
      <c r="BF54" s="239"/>
      <c r="BG54" s="239"/>
      <c r="BH54" s="236"/>
      <c r="BI54" s="236"/>
    </row>
    <row r="55" ht="17.25" spans="39:61">
      <c r="AM55" s="235"/>
      <c r="AN55" s="244"/>
      <c r="AO55" s="245"/>
      <c r="AP55" s="245"/>
      <c r="AQ55" s="245"/>
      <c r="AR55" s="245"/>
      <c r="AS55" s="245"/>
      <c r="AT55" s="245"/>
      <c r="AU55" s="245"/>
      <c r="AV55" s="246"/>
      <c r="AW55" s="236"/>
      <c r="AY55" s="235"/>
      <c r="AZ55" s="244"/>
      <c r="BA55" s="245"/>
      <c r="BB55" s="245"/>
      <c r="BC55" s="245"/>
      <c r="BD55" s="245"/>
      <c r="BE55" s="245"/>
      <c r="BF55" s="245"/>
      <c r="BG55" s="245"/>
      <c r="BH55" s="246"/>
      <c r="BI55" s="236"/>
    </row>
    <row r="56" ht="17.25" spans="39:61">
      <c r="AM56" s="244"/>
      <c r="AN56" s="245"/>
      <c r="AO56" s="245"/>
      <c r="AP56" s="245"/>
      <c r="AQ56" s="245"/>
      <c r="AR56" s="245"/>
      <c r="AS56" s="245"/>
      <c r="AT56" s="245"/>
      <c r="AU56" s="245"/>
      <c r="AV56" s="245"/>
      <c r="AW56" s="246"/>
      <c r="AY56" s="244"/>
      <c r="AZ56" s="245"/>
      <c r="BA56" s="245"/>
      <c r="BB56" s="245"/>
      <c r="BC56" s="245"/>
      <c r="BD56" s="245"/>
      <c r="BE56" s="245"/>
      <c r="BF56" s="245"/>
      <c r="BG56" s="245"/>
      <c r="BH56" s="245"/>
      <c r="BI56" s="246"/>
    </row>
  </sheetData>
  <mergeCells count="2">
    <mergeCell ref="AO51:AT52"/>
    <mergeCell ref="BA51:BF52"/>
  </mergeCells>
  <pageMargins left="0.7" right="0.7" top="0.75" bottom="0.75" header="0.3" footer="0.3"/>
  <pageSetup paperSize="9" orientation="portrait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I56"/>
  <sheetViews>
    <sheetView showGridLines="0" zoomScale="70" zoomScaleNormal="70" zoomScaleSheetLayoutView="64" topLeftCell="N8" workbookViewId="0">
      <selection activeCell="R29" sqref="R29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1.6666666666667" customWidth="1"/>
    <col min="39" max="39" width="2.33333333333333" customWidth="1"/>
    <col min="40" max="40" width="16.8333333333333" customWidth="1"/>
    <col min="43" max="43" width="6" customWidth="1"/>
    <col min="44" max="44" width="3" customWidth="1"/>
    <col min="47" max="49" width="2.83333333333333" customWidth="1"/>
    <col min="51" max="51" width="2.66666666666667" customWidth="1"/>
    <col min="52" max="52" width="15" customWidth="1"/>
    <col min="53" max="53" width="3.33333333333333" customWidth="1"/>
    <col min="54" max="54" width="10.8333333333333" customWidth="1"/>
    <col min="55" max="55" width="3.16666666666667" customWidth="1"/>
    <col min="56" max="56" width="3.83333333333333" customWidth="1"/>
    <col min="58" max="58" width="8.16666666666667" customWidth="1"/>
    <col min="59" max="59" width="5.66666666666667" customWidth="1"/>
    <col min="60" max="60" width="2.33333333333333" customWidth="1"/>
    <col min="61" max="61" width="3" customWidth="1"/>
  </cols>
  <sheetData>
    <row r="1" ht="48" customHeight="1" spans="1:41">
      <c r="A1" s="3"/>
      <c r="B1" s="4" t="s">
        <v>0</v>
      </c>
      <c r="C1" s="4"/>
      <c r="D1" s="5"/>
      <c r="E1" s="6"/>
      <c r="F1" s="366" t="s">
        <v>192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409"/>
      <c r="AO1" t="s">
        <v>449</v>
      </c>
    </row>
    <row r="2" ht="36" customHeight="1" spans="1:36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614"/>
      <c r="V2" s="14"/>
      <c r="W2" s="44" t="s">
        <v>2</v>
      </c>
      <c r="X2" s="615" t="s">
        <v>3</v>
      </c>
      <c r="Y2" s="304" t="s">
        <v>4</v>
      </c>
      <c r="Z2" s="103"/>
      <c r="AA2" s="62"/>
      <c r="AB2" s="614"/>
      <c r="AC2" s="630"/>
      <c r="AD2" s="630"/>
      <c r="AE2" s="630"/>
      <c r="AF2" s="102" t="s">
        <v>2</v>
      </c>
      <c r="AG2" s="337" t="s">
        <v>3</v>
      </c>
      <c r="AH2" s="102" t="s">
        <v>4</v>
      </c>
      <c r="AI2" s="103"/>
      <c r="AJ2" s="409"/>
    </row>
    <row r="3" ht="30" customHeight="1" spans="1:36">
      <c r="A3" s="3"/>
      <c r="B3" s="10" t="s">
        <v>182</v>
      </c>
      <c r="C3" s="10"/>
      <c r="D3" s="10"/>
      <c r="E3" s="18"/>
      <c r="F3" s="19"/>
      <c r="G3" s="20"/>
      <c r="H3" s="19" t="s">
        <v>587</v>
      </c>
      <c r="I3" s="21" t="s">
        <v>8</v>
      </c>
      <c r="J3" s="21" t="s">
        <v>588</v>
      </c>
      <c r="K3" s="19" t="s">
        <v>9</v>
      </c>
      <c r="L3" s="19" t="s">
        <v>22</v>
      </c>
      <c r="M3" s="19" t="s">
        <v>11</v>
      </c>
      <c r="N3" s="376" t="s">
        <v>589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118</v>
      </c>
      <c r="T3" s="66"/>
      <c r="U3" s="21"/>
      <c r="V3" s="616"/>
      <c r="W3" s="68"/>
      <c r="X3" s="68"/>
      <c r="Y3" s="104"/>
      <c r="Z3" s="103"/>
      <c r="AA3" s="66"/>
      <c r="AB3" s="656" t="s">
        <v>18</v>
      </c>
      <c r="AC3" s="657" t="s">
        <v>19</v>
      </c>
      <c r="AD3" s="657" t="s">
        <v>20</v>
      </c>
      <c r="AE3" s="657" t="s">
        <v>21</v>
      </c>
      <c r="AF3" s="657" t="s">
        <v>22</v>
      </c>
      <c r="AG3" s="657" t="s">
        <v>23</v>
      </c>
      <c r="AH3" s="657" t="s">
        <v>24</v>
      </c>
      <c r="AI3" s="103"/>
      <c r="AJ3" s="409"/>
    </row>
    <row r="4" ht="30" customHeight="1" spans="1:39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130</v>
      </c>
      <c r="H4" s="188"/>
      <c r="I4" s="188"/>
      <c r="J4" s="188"/>
      <c r="K4" s="209"/>
      <c r="L4" s="188"/>
      <c r="M4" s="209"/>
      <c r="N4" s="210"/>
      <c r="O4" s="211"/>
      <c r="P4" s="217"/>
      <c r="Q4" s="394" t="s">
        <v>27</v>
      </c>
      <c r="R4" s="394" t="s">
        <v>590</v>
      </c>
      <c r="S4" s="212" t="s">
        <v>29</v>
      </c>
      <c r="T4" s="71"/>
      <c r="U4" s="72"/>
      <c r="V4" s="632" t="s">
        <v>30</v>
      </c>
      <c r="W4" s="74"/>
      <c r="X4" s="74"/>
      <c r="Y4" s="105"/>
      <c r="Z4" s="106"/>
      <c r="AA4" s="71"/>
      <c r="AB4" s="658" t="s">
        <v>31</v>
      </c>
      <c r="AC4" s="659">
        <v>12</v>
      </c>
      <c r="AD4" s="386">
        <v>30</v>
      </c>
      <c r="AE4" s="660">
        <v>24</v>
      </c>
      <c r="AF4" s="660">
        <v>50</v>
      </c>
      <c r="AG4" s="660"/>
      <c r="AH4" s="97"/>
      <c r="AI4" s="106"/>
      <c r="AJ4" s="667"/>
      <c r="AK4" s="668" t="s">
        <v>30</v>
      </c>
      <c r="AL4" s="669"/>
      <c r="AM4" s="539"/>
    </row>
    <row r="5" ht="30" customHeight="1" spans="1:39">
      <c r="A5" s="368"/>
      <c r="B5" s="369" t="s">
        <v>192</v>
      </c>
      <c r="C5" s="370">
        <v>230</v>
      </c>
      <c r="D5" s="370"/>
      <c r="E5" s="23"/>
      <c r="F5" s="189"/>
      <c r="G5" s="529"/>
      <c r="H5" s="188"/>
      <c r="I5" s="188" t="s">
        <v>37</v>
      </c>
      <c r="J5" s="188"/>
      <c r="K5" s="214"/>
      <c r="L5" s="215"/>
      <c r="M5" s="214"/>
      <c r="N5" s="216"/>
      <c r="O5" s="217"/>
      <c r="P5" s="217"/>
      <c r="Q5" s="394" t="s">
        <v>27</v>
      </c>
      <c r="R5" s="394" t="s">
        <v>591</v>
      </c>
      <c r="S5" s="212" t="s">
        <v>40</v>
      </c>
      <c r="T5" s="71"/>
      <c r="U5" s="72"/>
      <c r="V5" s="632" t="s">
        <v>41</v>
      </c>
      <c r="W5" s="74"/>
      <c r="X5" s="74"/>
      <c r="Y5" s="105"/>
      <c r="Z5" s="106"/>
      <c r="AA5" s="71"/>
      <c r="AB5" s="658" t="s">
        <v>31</v>
      </c>
      <c r="AC5" s="659">
        <v>12</v>
      </c>
      <c r="AD5" s="386">
        <v>30</v>
      </c>
      <c r="AE5" s="660">
        <v>24</v>
      </c>
      <c r="AF5" s="660">
        <v>50</v>
      </c>
      <c r="AG5" s="660"/>
      <c r="AH5" s="97"/>
      <c r="AI5" s="106"/>
      <c r="AJ5" s="667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6" t="s">
        <v>48</v>
      </c>
      <c r="J6" s="196" t="s">
        <v>304</v>
      </c>
      <c r="K6" s="51">
        <v>3</v>
      </c>
      <c r="L6" s="51">
        <v>31.5</v>
      </c>
      <c r="M6" s="51">
        <v>0.33</v>
      </c>
      <c r="N6" s="220">
        <v>44604</v>
      </c>
      <c r="O6" s="220" t="s">
        <v>49</v>
      </c>
      <c r="P6" s="195">
        <v>90058</v>
      </c>
      <c r="Q6" s="196" t="s">
        <v>50</v>
      </c>
      <c r="R6" s="196">
        <v>44604</v>
      </c>
      <c r="S6" s="70" t="s">
        <v>51</v>
      </c>
      <c r="T6" s="71"/>
      <c r="U6" s="636"/>
      <c r="V6" s="633" t="s">
        <v>42</v>
      </c>
      <c r="W6" s="303"/>
      <c r="X6" s="303"/>
      <c r="Y6" s="639"/>
      <c r="Z6" s="106"/>
      <c r="AA6" s="71"/>
      <c r="AB6" s="658" t="s">
        <v>31</v>
      </c>
      <c r="AC6" s="659">
        <v>12</v>
      </c>
      <c r="AD6" s="386">
        <v>30</v>
      </c>
      <c r="AE6" s="660">
        <v>24</v>
      </c>
      <c r="AF6" s="660">
        <v>50</v>
      </c>
      <c r="AG6" s="321"/>
      <c r="AH6" s="303"/>
      <c r="AI6" s="106"/>
      <c r="AJ6" s="667"/>
      <c r="AK6" s="134" t="s">
        <v>52</v>
      </c>
      <c r="AL6" s="670">
        <v>13834567189</v>
      </c>
      <c r="AM6" s="151"/>
    </row>
    <row r="7" ht="30" customHeight="1" spans="1:39">
      <c r="A7" s="3"/>
      <c r="B7" s="10" t="s">
        <v>183</v>
      </c>
      <c r="C7" s="22"/>
      <c r="D7" s="22"/>
      <c r="E7" s="31"/>
      <c r="F7" s="27"/>
      <c r="G7" s="28"/>
      <c r="H7" s="25"/>
      <c r="I7" s="25" t="s">
        <v>55</v>
      </c>
      <c r="J7" s="25" t="s">
        <v>306</v>
      </c>
      <c r="K7" s="51">
        <v>2</v>
      </c>
      <c r="L7" s="51">
        <v>0.22</v>
      </c>
      <c r="M7" s="51">
        <v>0.22</v>
      </c>
      <c r="N7" s="52"/>
      <c r="O7" s="220" t="s">
        <v>49</v>
      </c>
      <c r="P7" s="195">
        <v>90058</v>
      </c>
      <c r="Q7" s="196" t="s">
        <v>50</v>
      </c>
      <c r="R7" s="196"/>
      <c r="S7" s="70" t="s">
        <v>57</v>
      </c>
      <c r="T7" s="71"/>
      <c r="U7" s="640"/>
      <c r="V7" s="633" t="s">
        <v>52</v>
      </c>
      <c r="W7" s="641"/>
      <c r="X7" s="641"/>
      <c r="Y7" s="642"/>
      <c r="Z7" s="106"/>
      <c r="AA7" s="71"/>
      <c r="AB7" s="658" t="s">
        <v>31</v>
      </c>
      <c r="AC7" s="659">
        <v>12</v>
      </c>
      <c r="AD7" s="386">
        <v>30</v>
      </c>
      <c r="AE7" s="660">
        <v>24</v>
      </c>
      <c r="AF7" s="660">
        <v>50</v>
      </c>
      <c r="AG7" s="660"/>
      <c r="AH7" s="97"/>
      <c r="AI7" s="106"/>
      <c r="AJ7" s="667"/>
      <c r="AK7" s="134" t="s">
        <v>58</v>
      </c>
      <c r="AL7" s="671" t="s">
        <v>59</v>
      </c>
      <c r="AM7" s="540"/>
    </row>
    <row r="8" ht="30" customHeight="1" spans="1:39">
      <c r="A8" s="3"/>
      <c r="B8" s="193" t="s">
        <v>195</v>
      </c>
      <c r="C8" s="22"/>
      <c r="D8" s="22"/>
      <c r="E8" s="31"/>
      <c r="F8" s="187"/>
      <c r="G8" s="188" t="s">
        <v>125</v>
      </c>
      <c r="H8" s="188"/>
      <c r="I8" s="188"/>
      <c r="J8" s="188"/>
      <c r="K8" s="209"/>
      <c r="L8" s="188"/>
      <c r="M8" s="209"/>
      <c r="N8" s="210"/>
      <c r="O8" s="217"/>
      <c r="P8" s="217"/>
      <c r="Q8" s="394" t="s">
        <v>27</v>
      </c>
      <c r="R8" s="394" t="s">
        <v>592</v>
      </c>
      <c r="S8" s="212" t="s">
        <v>83</v>
      </c>
      <c r="T8" s="71"/>
      <c r="U8" s="636"/>
      <c r="V8" s="637" t="s">
        <v>58</v>
      </c>
      <c r="W8" s="97"/>
      <c r="X8" s="97"/>
      <c r="Y8" s="639"/>
      <c r="Z8" s="106"/>
      <c r="AA8" s="71"/>
      <c r="AB8" s="658" t="s">
        <v>31</v>
      </c>
      <c r="AC8" s="659">
        <v>12</v>
      </c>
      <c r="AD8" s="386">
        <v>30</v>
      </c>
      <c r="AE8" s="660">
        <v>24</v>
      </c>
      <c r="AF8" s="660">
        <v>50</v>
      </c>
      <c r="AG8" s="660"/>
      <c r="AH8" s="97"/>
      <c r="AI8" s="106"/>
      <c r="AJ8" s="667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96</v>
      </c>
      <c r="C9" s="22"/>
      <c r="D9" s="3"/>
      <c r="E9" s="32"/>
      <c r="F9" s="33"/>
      <c r="G9" s="529"/>
      <c r="H9" s="188"/>
      <c r="I9" s="188" t="s">
        <v>593</v>
      </c>
      <c r="J9" s="188"/>
      <c r="K9" s="214"/>
      <c r="L9" s="215"/>
      <c r="M9" s="214"/>
      <c r="N9" s="216"/>
      <c r="O9" s="217"/>
      <c r="P9" s="217"/>
      <c r="Q9" s="394"/>
      <c r="R9" s="394"/>
      <c r="S9" s="212"/>
      <c r="T9" s="71"/>
      <c r="U9" s="636"/>
      <c r="V9" s="637" t="s">
        <v>14</v>
      </c>
      <c r="W9" s="97"/>
      <c r="X9" s="97"/>
      <c r="Y9" s="639"/>
      <c r="Z9" s="106"/>
      <c r="AA9" s="71"/>
      <c r="AB9" s="658" t="s">
        <v>31</v>
      </c>
      <c r="AC9" s="659">
        <v>12</v>
      </c>
      <c r="AD9" s="386">
        <v>30</v>
      </c>
      <c r="AE9" s="660">
        <v>24</v>
      </c>
      <c r="AF9" s="660">
        <v>50</v>
      </c>
      <c r="AG9" s="321"/>
      <c r="AH9" s="303"/>
      <c r="AI9" s="106"/>
      <c r="AJ9" s="667"/>
      <c r="AK9" s="162"/>
      <c r="AL9" s="164"/>
      <c r="AM9" s="149"/>
    </row>
    <row r="10" ht="30" customHeight="1" spans="1:36">
      <c r="A10" s="3"/>
      <c r="B10" s="186" t="s">
        <v>197</v>
      </c>
      <c r="C10" s="22">
        <v>5</v>
      </c>
      <c r="D10" s="3"/>
      <c r="E10" s="32"/>
      <c r="F10" s="189"/>
      <c r="G10" s="192"/>
      <c r="H10" s="192"/>
      <c r="I10" s="196" t="s">
        <v>70</v>
      </c>
      <c r="J10" s="196" t="s">
        <v>312</v>
      </c>
      <c r="K10" s="51">
        <v>3</v>
      </c>
      <c r="L10" s="51">
        <v>0.6</v>
      </c>
      <c r="M10" s="51">
        <v>0.8</v>
      </c>
      <c r="N10" s="533"/>
      <c r="O10" s="220" t="s">
        <v>49</v>
      </c>
      <c r="P10" s="195">
        <v>90058</v>
      </c>
      <c r="Q10" s="28"/>
      <c r="R10" s="196"/>
      <c r="S10" s="70" t="s">
        <v>57</v>
      </c>
      <c r="T10" s="71"/>
      <c r="U10" s="636"/>
      <c r="V10" s="633" t="s">
        <v>13</v>
      </c>
      <c r="W10" s="303"/>
      <c r="X10" s="303"/>
      <c r="Y10" s="639"/>
      <c r="Z10" s="106"/>
      <c r="AA10" s="71"/>
      <c r="AB10" s="658" t="s">
        <v>31</v>
      </c>
      <c r="AC10" s="659">
        <v>12</v>
      </c>
      <c r="AD10" s="386">
        <v>30</v>
      </c>
      <c r="AE10" s="660">
        <v>24</v>
      </c>
      <c r="AF10" s="660">
        <v>50</v>
      </c>
      <c r="AG10" s="660"/>
      <c r="AH10" s="97"/>
      <c r="AI10" s="106"/>
      <c r="AJ10" s="204"/>
    </row>
    <row r="11" ht="30" customHeight="1" spans="1:36">
      <c r="A11" s="3"/>
      <c r="B11" s="186" t="s">
        <v>199</v>
      </c>
      <c r="C11" s="22"/>
      <c r="D11" s="3"/>
      <c r="E11" s="32"/>
      <c r="F11" s="189"/>
      <c r="G11" s="192"/>
      <c r="H11" s="192"/>
      <c r="I11" s="196" t="s">
        <v>73</v>
      </c>
      <c r="J11" s="196" t="s">
        <v>314</v>
      </c>
      <c r="K11" s="51">
        <v>5</v>
      </c>
      <c r="L11" s="51">
        <v>0.46</v>
      </c>
      <c r="M11" s="51">
        <v>0.467</v>
      </c>
      <c r="N11" s="533"/>
      <c r="O11" s="220" t="s">
        <v>49</v>
      </c>
      <c r="P11" s="195">
        <v>90058</v>
      </c>
      <c r="Q11" s="25"/>
      <c r="R11" s="196"/>
      <c r="S11" s="70" t="s">
        <v>51</v>
      </c>
      <c r="T11" s="71"/>
      <c r="U11" s="636"/>
      <c r="V11" s="633" t="s">
        <v>72</v>
      </c>
      <c r="W11" s="303"/>
      <c r="X11" s="303"/>
      <c r="Y11" s="639"/>
      <c r="Z11" s="106"/>
      <c r="AA11" s="71"/>
      <c r="AB11" s="658" t="s">
        <v>31</v>
      </c>
      <c r="AC11" s="659">
        <v>12</v>
      </c>
      <c r="AD11" s="386">
        <v>30</v>
      </c>
      <c r="AE11" s="660">
        <v>24</v>
      </c>
      <c r="AF11" s="660">
        <v>50</v>
      </c>
      <c r="AG11" s="660"/>
      <c r="AH11" s="97"/>
      <c r="AI11" s="106"/>
      <c r="AJ11" s="204"/>
    </row>
    <row r="12" ht="30" customHeight="1" spans="1:36">
      <c r="A12" s="3"/>
      <c r="B12" s="10" t="s">
        <v>184</v>
      </c>
      <c r="C12" s="10"/>
      <c r="D12" s="3"/>
      <c r="E12" s="32"/>
      <c r="F12" s="27"/>
      <c r="G12" s="28"/>
      <c r="H12" s="28"/>
      <c r="I12" s="196" t="s">
        <v>48</v>
      </c>
      <c r="J12" s="196" t="s">
        <v>316</v>
      </c>
      <c r="K12" s="51">
        <v>12</v>
      </c>
      <c r="L12" s="51">
        <v>245.4</v>
      </c>
      <c r="M12" s="51">
        <v>1.498</v>
      </c>
      <c r="N12" s="220">
        <v>44604</v>
      </c>
      <c r="O12" s="220" t="s">
        <v>49</v>
      </c>
      <c r="P12" s="195">
        <v>90058</v>
      </c>
      <c r="Q12" s="196" t="s">
        <v>75</v>
      </c>
      <c r="R12" s="196">
        <v>44604</v>
      </c>
      <c r="S12" s="70" t="s">
        <v>57</v>
      </c>
      <c r="T12" s="71"/>
      <c r="U12" s="636"/>
      <c r="V12" s="632" t="s">
        <v>34</v>
      </c>
      <c r="W12" s="97"/>
      <c r="X12" s="97"/>
      <c r="Y12" s="639"/>
      <c r="Z12" s="106"/>
      <c r="AA12" s="71"/>
      <c r="AB12" s="658" t="s">
        <v>31</v>
      </c>
      <c r="AC12" s="659">
        <v>12</v>
      </c>
      <c r="AD12" s="386">
        <v>30</v>
      </c>
      <c r="AE12" s="660">
        <v>24</v>
      </c>
      <c r="AF12" s="660">
        <v>50</v>
      </c>
      <c r="AG12" s="321"/>
      <c r="AH12" s="303"/>
      <c r="AI12" s="106"/>
      <c r="AJ12" s="204"/>
    </row>
    <row r="13" ht="30" customHeight="1" spans="1:36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76</v>
      </c>
      <c r="J13" s="196" t="s">
        <v>317</v>
      </c>
      <c r="K13" s="51">
        <v>5</v>
      </c>
      <c r="L13" s="51">
        <v>0.46</v>
      </c>
      <c r="M13" s="51">
        <v>0.467</v>
      </c>
      <c r="N13" s="52"/>
      <c r="O13" s="220" t="s">
        <v>49</v>
      </c>
      <c r="P13" s="195">
        <v>90058</v>
      </c>
      <c r="Q13" s="25"/>
      <c r="R13" s="196"/>
      <c r="S13" s="70" t="s">
        <v>51</v>
      </c>
      <c r="T13" s="71"/>
      <c r="U13" s="636"/>
      <c r="V13" s="633" t="s">
        <v>44</v>
      </c>
      <c r="W13" s="303"/>
      <c r="X13" s="303"/>
      <c r="Y13" s="639"/>
      <c r="Z13" s="106"/>
      <c r="AA13" s="71"/>
      <c r="AB13" s="658" t="s">
        <v>31</v>
      </c>
      <c r="AC13" s="659">
        <v>12</v>
      </c>
      <c r="AD13" s="386">
        <v>30</v>
      </c>
      <c r="AE13" s="660">
        <v>24</v>
      </c>
      <c r="AF13" s="660">
        <v>50</v>
      </c>
      <c r="AG13" s="660"/>
      <c r="AH13" s="97"/>
      <c r="AI13" s="106"/>
      <c r="AJ13" s="204"/>
    </row>
    <row r="14" ht="30" customHeight="1" spans="1:36">
      <c r="A14" s="3"/>
      <c r="B14" s="186" t="s">
        <v>201</v>
      </c>
      <c r="C14" s="22">
        <v>30</v>
      </c>
      <c r="D14" s="3"/>
      <c r="E14" s="32"/>
      <c r="F14" s="27"/>
      <c r="G14" s="529"/>
      <c r="H14" s="188"/>
      <c r="I14" s="188" t="s">
        <v>594</v>
      </c>
      <c r="J14" s="188"/>
      <c r="K14" s="532"/>
      <c r="L14" s="215"/>
      <c r="M14" s="214"/>
      <c r="N14" s="216"/>
      <c r="O14" s="217"/>
      <c r="P14" s="217"/>
      <c r="Q14" s="394" t="s">
        <v>27</v>
      </c>
      <c r="R14" s="394" t="s">
        <v>595</v>
      </c>
      <c r="S14" s="212" t="s">
        <v>64</v>
      </c>
      <c r="T14" s="71"/>
      <c r="U14" s="640"/>
      <c r="V14" s="633" t="s">
        <v>9</v>
      </c>
      <c r="W14" s="641"/>
      <c r="X14" s="641"/>
      <c r="Y14" s="642"/>
      <c r="Z14" s="106"/>
      <c r="AA14" s="71"/>
      <c r="AB14" s="658" t="s">
        <v>31</v>
      </c>
      <c r="AC14" s="659">
        <v>12</v>
      </c>
      <c r="AD14" s="386">
        <v>30</v>
      </c>
      <c r="AE14" s="660">
        <v>24</v>
      </c>
      <c r="AF14" s="660">
        <v>50</v>
      </c>
      <c r="AG14" s="660"/>
      <c r="AH14" s="97"/>
      <c r="AI14" s="106"/>
      <c r="AJ14" s="204"/>
    </row>
    <row r="15" ht="30" customHeight="1" spans="1:36">
      <c r="A15" s="3"/>
      <c r="B15" s="10" t="s">
        <v>185</v>
      </c>
      <c r="C15" s="22"/>
      <c r="D15" s="3"/>
      <c r="E15" s="32"/>
      <c r="F15" s="27"/>
      <c r="G15" s="28"/>
      <c r="H15" s="28"/>
      <c r="I15" s="196" t="s">
        <v>48</v>
      </c>
      <c r="J15" s="196" t="s">
        <v>320</v>
      </c>
      <c r="K15" s="51">
        <v>3</v>
      </c>
      <c r="L15" s="51">
        <v>0.6</v>
      </c>
      <c r="M15" s="51">
        <v>0.8</v>
      </c>
      <c r="N15" s="220">
        <v>44604</v>
      </c>
      <c r="O15" s="220" t="s">
        <v>49</v>
      </c>
      <c r="P15" s="195">
        <v>90058</v>
      </c>
      <c r="Q15" s="196" t="s">
        <v>75</v>
      </c>
      <c r="R15" s="196">
        <v>44604</v>
      </c>
      <c r="S15" s="70" t="s">
        <v>57</v>
      </c>
      <c r="T15" s="71"/>
      <c r="U15" s="636"/>
      <c r="V15" s="633" t="s">
        <v>10</v>
      </c>
      <c r="W15" s="97"/>
      <c r="X15" s="97"/>
      <c r="Y15" s="639"/>
      <c r="Z15" s="106"/>
      <c r="AA15" s="71"/>
      <c r="AB15" s="658" t="s">
        <v>31</v>
      </c>
      <c r="AC15" s="659">
        <v>12</v>
      </c>
      <c r="AD15" s="386">
        <v>30</v>
      </c>
      <c r="AE15" s="660">
        <v>24</v>
      </c>
      <c r="AF15" s="660">
        <v>50</v>
      </c>
      <c r="AG15" s="321"/>
      <c r="AH15" s="303"/>
      <c r="AI15" s="106"/>
      <c r="AJ15" s="204"/>
    </row>
    <row r="16" ht="30" customHeight="1" spans="1:36">
      <c r="A16" s="3"/>
      <c r="B16" s="199" t="s">
        <v>186</v>
      </c>
      <c r="C16" s="200">
        <v>1200</v>
      </c>
      <c r="D16" s="201"/>
      <c r="E16" s="32"/>
      <c r="F16" s="27"/>
      <c r="G16" s="28"/>
      <c r="H16" s="28"/>
      <c r="I16" s="196" t="s">
        <v>48</v>
      </c>
      <c r="J16" s="196" t="s">
        <v>320</v>
      </c>
      <c r="K16" s="51">
        <v>3</v>
      </c>
      <c r="L16" s="51">
        <v>0.6</v>
      </c>
      <c r="M16" s="51">
        <v>0.8</v>
      </c>
      <c r="N16" s="220">
        <v>44604</v>
      </c>
      <c r="O16" s="220" t="s">
        <v>49</v>
      </c>
      <c r="P16" s="195">
        <v>90058</v>
      </c>
      <c r="Q16" s="196" t="s">
        <v>75</v>
      </c>
      <c r="R16" s="196">
        <v>44604</v>
      </c>
      <c r="S16" s="70" t="s">
        <v>57</v>
      </c>
      <c r="T16" s="90"/>
      <c r="U16" s="636"/>
      <c r="V16" s="633" t="s">
        <v>11</v>
      </c>
      <c r="W16" s="97"/>
      <c r="X16" s="97"/>
      <c r="Y16" s="639"/>
      <c r="Z16" s="103"/>
      <c r="AA16" s="90"/>
      <c r="AB16" s="658" t="s">
        <v>31</v>
      </c>
      <c r="AC16" s="659">
        <v>12</v>
      </c>
      <c r="AD16" s="386">
        <v>30</v>
      </c>
      <c r="AE16" s="660">
        <v>24</v>
      </c>
      <c r="AF16" s="660">
        <v>50</v>
      </c>
      <c r="AG16" s="660"/>
      <c r="AH16" s="97"/>
      <c r="AI16" s="103"/>
      <c r="AJ16" s="409"/>
    </row>
    <row r="17" ht="30" customHeight="1" spans="1:36">
      <c r="A17" s="3"/>
      <c r="B17" s="199" t="s">
        <v>187</v>
      </c>
      <c r="C17" s="200">
        <v>1200</v>
      </c>
      <c r="D17" s="201"/>
      <c r="E17" s="32"/>
      <c r="F17" s="33"/>
      <c r="G17" s="34"/>
      <c r="H17" s="34"/>
      <c r="I17" s="196" t="s">
        <v>48</v>
      </c>
      <c r="J17" s="196" t="s">
        <v>323</v>
      </c>
      <c r="K17" s="51">
        <v>3</v>
      </c>
      <c r="L17" s="51">
        <v>0.6</v>
      </c>
      <c r="M17" s="51">
        <v>0.8</v>
      </c>
      <c r="N17" s="52"/>
      <c r="O17" s="220" t="s">
        <v>49</v>
      </c>
      <c r="P17" s="195">
        <v>90058</v>
      </c>
      <c r="Q17" s="196" t="s">
        <v>75</v>
      </c>
      <c r="R17" s="196">
        <v>44604</v>
      </c>
      <c r="S17" s="70" t="s">
        <v>57</v>
      </c>
      <c r="T17" s="90"/>
      <c r="U17" s="645"/>
      <c r="V17" s="633" t="s">
        <v>69</v>
      </c>
      <c r="W17" s="97"/>
      <c r="X17" s="97"/>
      <c r="Y17" s="639"/>
      <c r="Z17" s="103"/>
      <c r="AA17" s="90"/>
      <c r="AB17" s="658" t="s">
        <v>31</v>
      </c>
      <c r="AC17" s="659">
        <v>12</v>
      </c>
      <c r="AD17" s="386">
        <v>30</v>
      </c>
      <c r="AE17" s="660">
        <v>24</v>
      </c>
      <c r="AF17" s="660">
        <v>50</v>
      </c>
      <c r="AG17" s="660"/>
      <c r="AH17" s="97"/>
      <c r="AI17" s="103"/>
      <c r="AJ17" s="409"/>
    </row>
    <row r="18" ht="30" customHeight="1" spans="1:36">
      <c r="A18" s="3"/>
      <c r="B18" s="193" t="s">
        <v>188</v>
      </c>
      <c r="C18" s="22"/>
      <c r="D18" s="3"/>
      <c r="E18" s="32"/>
      <c r="F18" s="187"/>
      <c r="G18" s="367" t="s">
        <v>596</v>
      </c>
      <c r="H18" s="367"/>
      <c r="I18" s="367"/>
      <c r="J18" s="367"/>
      <c r="K18" s="378"/>
      <c r="L18" s="367"/>
      <c r="M18" s="378"/>
      <c r="N18" s="377"/>
      <c r="O18" s="217"/>
      <c r="P18" s="217"/>
      <c r="Q18" s="394" t="s">
        <v>27</v>
      </c>
      <c r="R18" s="394" t="s">
        <v>592</v>
      </c>
      <c r="S18" s="212" t="s">
        <v>83</v>
      </c>
      <c r="T18" s="90"/>
      <c r="U18" s="650"/>
      <c r="V18" s="651"/>
      <c r="W18" s="651"/>
      <c r="X18" s="651"/>
      <c r="Y18" s="661"/>
      <c r="Z18" s="103"/>
      <c r="AA18" s="90"/>
      <c r="AB18" s="658" t="s">
        <v>31</v>
      </c>
      <c r="AC18" s="659">
        <v>12</v>
      </c>
      <c r="AD18" s="386">
        <v>30</v>
      </c>
      <c r="AE18" s="660">
        <v>24</v>
      </c>
      <c r="AF18" s="660">
        <v>50</v>
      </c>
      <c r="AG18" s="321"/>
      <c r="AH18" s="303"/>
      <c r="AI18" s="103"/>
      <c r="AJ18" s="409"/>
    </row>
    <row r="19" ht="30" customHeight="1" spans="1:36">
      <c r="A19" s="41"/>
      <c r="B19" s="41"/>
      <c r="C19" s="41"/>
      <c r="D19" s="41"/>
      <c r="E19" s="32"/>
      <c r="F19" s="530"/>
      <c r="G19" s="531"/>
      <c r="H19" s="531"/>
      <c r="I19" s="196" t="s">
        <v>48</v>
      </c>
      <c r="J19" s="196" t="s">
        <v>326</v>
      </c>
      <c r="K19" s="51">
        <v>3</v>
      </c>
      <c r="L19" s="51">
        <v>0.6</v>
      </c>
      <c r="M19" s="51">
        <v>0.8</v>
      </c>
      <c r="N19" s="220">
        <v>44604</v>
      </c>
      <c r="O19" s="220" t="s">
        <v>49</v>
      </c>
      <c r="P19" s="195">
        <v>90058</v>
      </c>
      <c r="Q19" s="196" t="s">
        <v>75</v>
      </c>
      <c r="R19" s="196">
        <v>44604</v>
      </c>
      <c r="S19" s="70" t="s">
        <v>57</v>
      </c>
      <c r="T19" s="90"/>
      <c r="U19" s="652"/>
      <c r="V19" s="653"/>
      <c r="W19" s="653"/>
      <c r="X19" s="653"/>
      <c r="Y19" s="662"/>
      <c r="Z19" s="103"/>
      <c r="AA19" s="90"/>
      <c r="AB19" s="658" t="s">
        <v>31</v>
      </c>
      <c r="AC19" s="659">
        <v>12</v>
      </c>
      <c r="AD19" s="386">
        <v>30</v>
      </c>
      <c r="AE19" s="660">
        <v>24</v>
      </c>
      <c r="AF19" s="660">
        <v>50</v>
      </c>
      <c r="AG19" s="660"/>
      <c r="AH19" s="97"/>
      <c r="AI19" s="103"/>
      <c r="AJ19" s="409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652"/>
      <c r="V20" s="653"/>
      <c r="W20" s="653"/>
      <c r="X20" s="653"/>
      <c r="Y20" s="662"/>
      <c r="Z20" s="103"/>
      <c r="AA20" s="90"/>
      <c r="AB20" s="658" t="s">
        <v>31</v>
      </c>
      <c r="AC20" s="659">
        <v>12</v>
      </c>
      <c r="AD20" s="386">
        <v>30</v>
      </c>
      <c r="AE20" s="660">
        <v>24</v>
      </c>
      <c r="AF20" s="660">
        <v>50</v>
      </c>
      <c r="AG20" s="660"/>
      <c r="AH20" s="97"/>
      <c r="AI20" s="103"/>
      <c r="AJ20" s="409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652"/>
      <c r="V21" s="653"/>
      <c r="W21" s="653"/>
      <c r="X21" s="653"/>
      <c r="Y21" s="662"/>
      <c r="Z21" s="103"/>
      <c r="AA21" s="90"/>
      <c r="AB21" s="663"/>
      <c r="AC21" s="84"/>
      <c r="AD21" s="84"/>
      <c r="AE21" s="84"/>
      <c r="AF21" s="84"/>
      <c r="AG21" s="84"/>
      <c r="AH21" s="110"/>
      <c r="AI21" s="103"/>
      <c r="AJ21" s="409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654"/>
      <c r="V22" s="655"/>
      <c r="W22" s="655"/>
      <c r="X22" s="655"/>
      <c r="Y22" s="664"/>
      <c r="Z22" s="101"/>
      <c r="AA22" s="6"/>
      <c r="AB22" s="665"/>
      <c r="AC22" s="97"/>
      <c r="AD22" s="97"/>
      <c r="AE22" s="97"/>
      <c r="AF22" s="97"/>
      <c r="AG22" s="97"/>
      <c r="AH22" s="113"/>
      <c r="AI22" s="101"/>
      <c r="AJ22" s="409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409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375"/>
      <c r="F27" s="375" t="s">
        <v>87</v>
      </c>
      <c r="G27" s="375"/>
      <c r="H27" s="375"/>
      <c r="I27" s="385"/>
      <c r="J27" s="385"/>
      <c r="K27" s="386"/>
      <c r="L27" s="375"/>
      <c r="M27" s="386"/>
      <c r="N27" s="386"/>
      <c r="O27" s="385"/>
      <c r="P27" s="385"/>
      <c r="Q27" s="385"/>
      <c r="R27" s="375" t="s">
        <v>87</v>
      </c>
      <c r="S27" s="385"/>
      <c r="T27" s="375"/>
      <c r="U27" s="375" t="s">
        <v>88</v>
      </c>
      <c r="V27" s="385"/>
      <c r="W27" s="375"/>
      <c r="X27" s="375"/>
      <c r="Y27" s="375"/>
      <c r="AA27" s="666"/>
      <c r="AB27" s="375" t="s">
        <v>87</v>
      </c>
      <c r="AC27" s="666"/>
      <c r="AD27" s="666"/>
      <c r="AE27" s="666"/>
      <c r="AF27" s="666"/>
      <c r="AG27" s="666"/>
      <c r="AJ27" s="666"/>
    </row>
    <row r="29" spans="1:28">
      <c r="A29" t="s">
        <v>91</v>
      </c>
      <c r="F29" t="s">
        <v>89</v>
      </c>
      <c r="R29" t="s">
        <v>597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18">
      <c r="A31" t="s">
        <v>155</v>
      </c>
      <c r="F31" t="s">
        <v>94</v>
      </c>
      <c r="R31" s="1" t="s">
        <v>598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599</v>
      </c>
      <c r="I33" s="387"/>
      <c r="J33" s="387"/>
      <c r="K33" s="388"/>
      <c r="M33" s="388"/>
      <c r="N33" s="388"/>
      <c r="O33" s="387"/>
      <c r="P33" s="387"/>
      <c r="Q33" s="387"/>
      <c r="R33" s="387"/>
      <c r="V33" s="387"/>
      <c r="AA33" s="666"/>
      <c r="AB33" s="666"/>
      <c r="AC33" s="666"/>
      <c r="AD33" s="666"/>
      <c r="AE33" s="666"/>
      <c r="AF33" s="666"/>
      <c r="AG33" s="666"/>
      <c r="AJ33" s="666"/>
    </row>
    <row r="35" spans="6:6">
      <c r="F35" t="s">
        <v>600</v>
      </c>
    </row>
    <row r="36" spans="39:39">
      <c r="AM36" t="s">
        <v>601</v>
      </c>
    </row>
    <row r="39" ht="17.25" spans="39:61">
      <c r="AM39" s="232"/>
      <c r="AN39" s="233"/>
      <c r="AO39" s="233"/>
      <c r="AP39" s="233"/>
      <c r="AQ39" s="233"/>
      <c r="AR39" s="233"/>
      <c r="AS39" s="233"/>
      <c r="AT39" s="233"/>
      <c r="AU39" s="233"/>
      <c r="AV39" s="233"/>
      <c r="AW39" s="234"/>
      <c r="AY39" s="232"/>
      <c r="AZ39" s="233"/>
      <c r="BA39" s="233"/>
      <c r="BB39" s="233"/>
      <c r="BC39" s="233"/>
      <c r="BD39" s="233"/>
      <c r="BE39" s="233"/>
      <c r="BF39" s="233"/>
      <c r="BG39" s="233"/>
      <c r="BH39" s="233"/>
      <c r="BI39" s="234"/>
    </row>
    <row r="40" ht="17.25" spans="39:61">
      <c r="AM40" s="235"/>
      <c r="AN40" s="232"/>
      <c r="AO40" s="233"/>
      <c r="AP40" s="233"/>
      <c r="AQ40" s="233"/>
      <c r="AR40" s="233"/>
      <c r="AS40" s="233"/>
      <c r="AT40" s="233"/>
      <c r="AU40" s="233"/>
      <c r="AV40" s="234"/>
      <c r="AW40" s="236"/>
      <c r="AY40" s="235"/>
      <c r="AZ40" s="232"/>
      <c r="BA40" s="233"/>
      <c r="BB40" s="233"/>
      <c r="BC40" s="233"/>
      <c r="BD40" s="233"/>
      <c r="BE40" s="233"/>
      <c r="BF40" s="233"/>
      <c r="BG40" s="233"/>
      <c r="BH40" s="234"/>
      <c r="BI40" s="236"/>
    </row>
    <row r="41" ht="17.25" spans="39:61">
      <c r="AM41" s="235"/>
      <c r="AN41" s="235"/>
      <c r="AO41" s="239"/>
      <c r="AP41" s="239"/>
      <c r="AQ41" s="239"/>
      <c r="AR41" s="239"/>
      <c r="AS41" s="239"/>
      <c r="AT41" s="239"/>
      <c r="AU41" s="239"/>
      <c r="AV41" s="236"/>
      <c r="AW41" s="236"/>
      <c r="AY41" s="235"/>
      <c r="AZ41" s="235"/>
      <c r="BA41" s="239"/>
      <c r="BB41" s="239"/>
      <c r="BC41" s="239"/>
      <c r="BD41" s="239"/>
      <c r="BE41" s="239"/>
      <c r="BF41" s="239"/>
      <c r="BG41" s="239"/>
      <c r="BH41" s="236"/>
      <c r="BI41" s="236"/>
    </row>
    <row r="42" ht="17.25" spans="39:61">
      <c r="AM42" s="235"/>
      <c r="AN42" s="237" t="s">
        <v>104</v>
      </c>
      <c r="AO42" s="239" t="s">
        <v>37</v>
      </c>
      <c r="AP42" s="239"/>
      <c r="AQ42" s="239"/>
      <c r="AR42" s="239"/>
      <c r="AS42" s="672" t="s">
        <v>9</v>
      </c>
      <c r="AT42" s="672">
        <v>1200</v>
      </c>
      <c r="AU42" s="242"/>
      <c r="AV42" s="236"/>
      <c r="AW42" s="236"/>
      <c r="AY42" s="235"/>
      <c r="AZ42" s="237" t="s">
        <v>125</v>
      </c>
      <c r="BA42" s="239" t="s">
        <v>593</v>
      </c>
      <c r="BB42" s="239"/>
      <c r="BC42" s="239"/>
      <c r="BD42" s="239"/>
      <c r="BE42" s="672" t="s">
        <v>9</v>
      </c>
      <c r="BF42" s="672">
        <v>1200</v>
      </c>
      <c r="BG42" s="242"/>
      <c r="BH42" s="236"/>
      <c r="BI42" s="236"/>
    </row>
    <row r="43" ht="17.25" spans="39:61">
      <c r="AM43" s="235"/>
      <c r="AN43" s="237"/>
      <c r="AO43" s="239"/>
      <c r="AP43" s="239"/>
      <c r="AQ43" s="239"/>
      <c r="AR43" s="239"/>
      <c r="AS43" s="672"/>
      <c r="AT43" s="672"/>
      <c r="AU43" s="239"/>
      <c r="AV43" s="236"/>
      <c r="AW43" s="236"/>
      <c r="AY43" s="235"/>
      <c r="AZ43" s="237"/>
      <c r="BA43" s="239"/>
      <c r="BB43" s="239"/>
      <c r="BC43" s="239"/>
      <c r="BD43" s="239"/>
      <c r="BE43" s="672"/>
      <c r="BF43" s="672"/>
      <c r="BG43" s="239"/>
      <c r="BH43" s="236"/>
      <c r="BI43" s="236"/>
    </row>
    <row r="44" ht="17.25" spans="39:61">
      <c r="AM44" s="235"/>
      <c r="AN44" s="237" t="s">
        <v>11</v>
      </c>
      <c r="AO44" s="239">
        <v>32</v>
      </c>
      <c r="AP44" s="239"/>
      <c r="AQ44" s="239"/>
      <c r="AR44" s="239"/>
      <c r="AS44" s="672" t="s">
        <v>22</v>
      </c>
      <c r="AT44" s="672">
        <v>3200</v>
      </c>
      <c r="AU44" s="239"/>
      <c r="AV44" s="236"/>
      <c r="AW44" s="236"/>
      <c r="AY44" s="235"/>
      <c r="AZ44" s="237" t="s">
        <v>11</v>
      </c>
      <c r="BA44" s="239">
        <v>32</v>
      </c>
      <c r="BB44" s="239"/>
      <c r="BC44" s="239"/>
      <c r="BD44" s="239"/>
      <c r="BE44" s="672" t="s">
        <v>22</v>
      </c>
      <c r="BF44" s="672">
        <v>3200</v>
      </c>
      <c r="BG44" s="239"/>
      <c r="BH44" s="236"/>
      <c r="BI44" s="236"/>
    </row>
    <row r="45" ht="17.25" spans="39:61">
      <c r="AM45" s="235"/>
      <c r="AN45" s="237"/>
      <c r="AO45" s="239"/>
      <c r="AP45" s="239"/>
      <c r="AQ45" s="239"/>
      <c r="AR45" s="239"/>
      <c r="AS45" s="672"/>
      <c r="AT45" s="672"/>
      <c r="AU45" s="239"/>
      <c r="AV45" s="236"/>
      <c r="AW45" s="236"/>
      <c r="AY45" s="235"/>
      <c r="AZ45" s="237"/>
      <c r="BA45" s="239"/>
      <c r="BB45" s="239"/>
      <c r="BC45" s="239"/>
      <c r="BD45" s="239"/>
      <c r="BE45" s="672"/>
      <c r="BF45" s="672"/>
      <c r="BG45" s="239"/>
      <c r="BH45" s="236"/>
      <c r="BI45" s="236"/>
    </row>
    <row r="46" ht="17.25" spans="39:61">
      <c r="AM46" s="235"/>
      <c r="AN46" s="237" t="s">
        <v>566</v>
      </c>
      <c r="AO46" s="239" t="s">
        <v>508</v>
      </c>
      <c r="AP46" s="239"/>
      <c r="AQ46" s="239"/>
      <c r="AR46" s="239"/>
      <c r="AS46" s="672"/>
      <c r="AT46" s="672"/>
      <c r="AU46" s="239"/>
      <c r="AV46" s="236" t="s">
        <v>289</v>
      </c>
      <c r="AW46" s="236"/>
      <c r="AY46" s="235"/>
      <c r="AZ46" s="237" t="s">
        <v>566</v>
      </c>
      <c r="BA46" s="239" t="s">
        <v>508</v>
      </c>
      <c r="BB46" s="239"/>
      <c r="BC46" s="239"/>
      <c r="BD46" s="239"/>
      <c r="BE46" s="672"/>
      <c r="BF46" s="672"/>
      <c r="BG46" s="239" t="s">
        <v>289</v>
      </c>
      <c r="BH46" s="236" t="s">
        <v>289</v>
      </c>
      <c r="BI46" s="236"/>
    </row>
    <row r="47" ht="17.25" spans="39:61">
      <c r="AM47" s="235"/>
      <c r="AN47" s="237"/>
      <c r="AO47" s="239"/>
      <c r="AP47" s="239"/>
      <c r="AQ47" s="239"/>
      <c r="AR47" s="239"/>
      <c r="AS47" s="672"/>
      <c r="AT47" s="672"/>
      <c r="AU47" s="239"/>
      <c r="AV47" s="236"/>
      <c r="AW47" s="236"/>
      <c r="AY47" s="235"/>
      <c r="AZ47" s="237"/>
      <c r="BA47" s="239"/>
      <c r="BB47" s="239"/>
      <c r="BC47" s="239"/>
      <c r="BD47" s="239"/>
      <c r="BE47" s="672"/>
      <c r="BF47" s="672"/>
      <c r="BG47" s="239"/>
      <c r="BH47" s="236"/>
      <c r="BI47" s="236"/>
    </row>
    <row r="48" ht="17.25" spans="39:61">
      <c r="AM48" s="235"/>
      <c r="AN48" s="237"/>
      <c r="AO48" s="239"/>
      <c r="AP48" s="239"/>
      <c r="AQ48" s="239"/>
      <c r="AR48" s="239"/>
      <c r="AS48" s="239"/>
      <c r="AT48" s="239"/>
      <c r="AU48" s="239"/>
      <c r="AV48" s="236"/>
      <c r="AW48" s="236"/>
      <c r="AY48" s="235"/>
      <c r="AZ48" s="237"/>
      <c r="BA48" s="239"/>
      <c r="BB48" s="239"/>
      <c r="BC48" s="239"/>
      <c r="BD48" s="239"/>
      <c r="BE48" s="239"/>
      <c r="BF48" s="239"/>
      <c r="BG48" s="239"/>
      <c r="BH48" s="236"/>
      <c r="BI48" s="236"/>
    </row>
    <row r="49" ht="17.25" spans="39:61">
      <c r="AM49" s="235"/>
      <c r="AN49" s="237" t="s">
        <v>602</v>
      </c>
      <c r="AO49" s="673"/>
      <c r="AP49" s="674"/>
      <c r="AQ49" s="674"/>
      <c r="AR49" s="674"/>
      <c r="AS49" s="674"/>
      <c r="AT49" s="675"/>
      <c r="AU49" s="239"/>
      <c r="AV49" s="236" t="s">
        <v>289</v>
      </c>
      <c r="AW49" s="236"/>
      <c r="AY49" s="235"/>
      <c r="AZ49" s="237" t="s">
        <v>602</v>
      </c>
      <c r="BA49" s="673"/>
      <c r="BB49" s="674"/>
      <c r="BC49" s="674"/>
      <c r="BD49" s="674"/>
      <c r="BE49" s="674"/>
      <c r="BF49" s="675"/>
      <c r="BG49" s="239"/>
      <c r="BH49" s="236" t="s">
        <v>289</v>
      </c>
      <c r="BI49" s="236"/>
    </row>
    <row r="50" ht="17.25" spans="39:61">
      <c r="AM50" s="235"/>
      <c r="AN50" s="237"/>
      <c r="AO50" s="239"/>
      <c r="AP50" s="239"/>
      <c r="AQ50" s="239"/>
      <c r="AR50" s="239"/>
      <c r="AS50" s="239"/>
      <c r="AT50" s="239"/>
      <c r="AU50" s="239"/>
      <c r="AV50" s="236"/>
      <c r="AW50" s="236"/>
      <c r="AY50" s="235"/>
      <c r="AZ50" s="237"/>
      <c r="BA50" s="239"/>
      <c r="BB50" s="239"/>
      <c r="BC50" s="239"/>
      <c r="BD50" s="239"/>
      <c r="BE50" s="239"/>
      <c r="BF50" s="239"/>
      <c r="BG50" s="239"/>
      <c r="BH50" s="236"/>
      <c r="BI50" s="236"/>
    </row>
    <row r="51" ht="17.25" spans="39:61">
      <c r="AM51" s="235"/>
      <c r="AN51" s="237" t="s">
        <v>512</v>
      </c>
      <c r="AO51" s="676"/>
      <c r="AP51" s="677"/>
      <c r="AQ51" s="677"/>
      <c r="AR51" s="677"/>
      <c r="AS51" s="677"/>
      <c r="AT51" s="678"/>
      <c r="AU51" s="239"/>
      <c r="AV51" s="236"/>
      <c r="AW51" s="236"/>
      <c r="AY51" s="235"/>
      <c r="AZ51" s="237" t="s">
        <v>512</v>
      </c>
      <c r="BA51" s="676"/>
      <c r="BB51" s="677"/>
      <c r="BC51" s="677"/>
      <c r="BD51" s="677"/>
      <c r="BE51" s="677"/>
      <c r="BF51" s="678"/>
      <c r="BG51" s="239"/>
      <c r="BH51" s="236"/>
      <c r="BI51" s="236"/>
    </row>
    <row r="52" ht="17.25" spans="39:61">
      <c r="AM52" s="235"/>
      <c r="AN52" s="235"/>
      <c r="AO52" s="679"/>
      <c r="AP52" s="680"/>
      <c r="AQ52" s="680"/>
      <c r="AR52" s="680"/>
      <c r="AS52" s="680"/>
      <c r="AT52" s="681"/>
      <c r="AU52" s="239"/>
      <c r="AV52" s="236"/>
      <c r="AW52" s="236"/>
      <c r="AY52" s="235"/>
      <c r="AZ52" s="235"/>
      <c r="BA52" s="679"/>
      <c r="BB52" s="680"/>
      <c r="BC52" s="680"/>
      <c r="BD52" s="680"/>
      <c r="BE52" s="680"/>
      <c r="BF52" s="681"/>
      <c r="BG52" s="239"/>
      <c r="BH52" s="236"/>
      <c r="BI52" s="236"/>
    </row>
    <row r="53" ht="17.25" spans="39:61">
      <c r="AM53" s="235"/>
      <c r="AN53" s="235"/>
      <c r="AO53" s="239"/>
      <c r="AP53" s="239"/>
      <c r="AQ53" s="239"/>
      <c r="AR53" s="239"/>
      <c r="AS53" s="239"/>
      <c r="AT53" s="239"/>
      <c r="AU53" s="239"/>
      <c r="AV53" s="236"/>
      <c r="AW53" s="236"/>
      <c r="AY53" s="235"/>
      <c r="AZ53" s="235"/>
      <c r="BA53" s="239"/>
      <c r="BB53" s="239"/>
      <c r="BC53" s="239"/>
      <c r="BD53" s="239"/>
      <c r="BE53" s="239"/>
      <c r="BF53" s="239"/>
      <c r="BG53" s="239"/>
      <c r="BH53" s="236"/>
      <c r="BI53" s="236"/>
    </row>
    <row r="54" ht="17.25" spans="39:61">
      <c r="AM54" s="235"/>
      <c r="AN54" s="235"/>
      <c r="AO54" s="239"/>
      <c r="AP54" s="415" t="s">
        <v>550</v>
      </c>
      <c r="AQ54" s="239"/>
      <c r="AR54" s="239"/>
      <c r="AS54" s="415" t="s">
        <v>551</v>
      </c>
      <c r="AT54" s="239"/>
      <c r="AU54" s="239"/>
      <c r="AV54" s="236"/>
      <c r="AW54" s="236"/>
      <c r="AY54" s="235"/>
      <c r="AZ54" s="235"/>
      <c r="BA54" s="239"/>
      <c r="BB54" s="415" t="s">
        <v>550</v>
      </c>
      <c r="BC54" s="239"/>
      <c r="BD54" s="239"/>
      <c r="BE54" s="415" t="s">
        <v>551</v>
      </c>
      <c r="BF54" s="239"/>
      <c r="BG54" s="239"/>
      <c r="BH54" s="236"/>
      <c r="BI54" s="236"/>
    </row>
    <row r="55" ht="17.25" spans="39:61">
      <c r="AM55" s="235"/>
      <c r="AN55" s="244"/>
      <c r="AO55" s="245"/>
      <c r="AP55" s="245"/>
      <c r="AQ55" s="245"/>
      <c r="AR55" s="245"/>
      <c r="AS55" s="245"/>
      <c r="AT55" s="245"/>
      <c r="AU55" s="245"/>
      <c r="AV55" s="246"/>
      <c r="AW55" s="236"/>
      <c r="AY55" s="235"/>
      <c r="AZ55" s="244"/>
      <c r="BA55" s="245"/>
      <c r="BB55" s="245"/>
      <c r="BC55" s="245"/>
      <c r="BD55" s="245"/>
      <c r="BE55" s="245"/>
      <c r="BF55" s="245"/>
      <c r="BG55" s="245"/>
      <c r="BH55" s="246"/>
      <c r="BI55" s="236"/>
    </row>
    <row r="56" ht="17.25" spans="39:61">
      <c r="AM56" s="244"/>
      <c r="AN56" s="245"/>
      <c r="AO56" s="245"/>
      <c r="AP56" s="245"/>
      <c r="AQ56" s="245"/>
      <c r="AR56" s="245"/>
      <c r="AS56" s="245"/>
      <c r="AT56" s="245"/>
      <c r="AU56" s="245"/>
      <c r="AV56" s="245"/>
      <c r="AW56" s="246"/>
      <c r="AY56" s="244"/>
      <c r="AZ56" s="245"/>
      <c r="BA56" s="245"/>
      <c r="BB56" s="245"/>
      <c r="BC56" s="245"/>
      <c r="BD56" s="245"/>
      <c r="BE56" s="245"/>
      <c r="BF56" s="245"/>
      <c r="BG56" s="245"/>
      <c r="BH56" s="245"/>
      <c r="BI56" s="246"/>
    </row>
  </sheetData>
  <mergeCells count="2">
    <mergeCell ref="AO51:AT52"/>
    <mergeCell ref="BA51:BF52"/>
  </mergeCells>
  <pageMargins left="0.7" right="0.7" top="0.75" bottom="0.75" header="0.3" footer="0.3"/>
  <pageSetup paperSize="9" orientation="portrait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7"/>
  <sheetViews>
    <sheetView showGridLines="0" zoomScale="70" zoomScaleNormal="70" topLeftCell="E16" workbookViewId="0">
      <selection activeCell="N31" sqref="N3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8333333333333" customWidth="1"/>
    <col min="9" max="9" width="21.3333333333333" style="1" customWidth="1"/>
    <col min="10" max="10" width="10.5" style="1" customWidth="1"/>
    <col min="11" max="11" width="6.33333333333333" style="2" customWidth="1"/>
    <col min="12" max="12" width="8.33333333333333" customWidth="1"/>
    <col min="13" max="13" width="6.66666666666667" style="2" customWidth="1"/>
    <col min="14" max="14" width="16.6666666666667" style="2" customWidth="1"/>
    <col min="15" max="15" width="5" style="1" customWidth="1"/>
    <col min="16" max="16" width="12" style="1" customWidth="1"/>
    <col min="17" max="17" width="40.5" style="1" customWidth="1"/>
    <col min="18" max="18" width="17.5" style="1" customWidth="1"/>
    <col min="19" max="19" width="16.5" style="1" customWidth="1"/>
    <col min="20" max="20" width="23.5" style="1" customWidth="1"/>
    <col min="21" max="21" width="7.83333333333333" customWidth="1"/>
    <col min="22" max="22" width="3.5" customWidth="1"/>
    <col min="23" max="23" width="15.8333333333333" customWidth="1"/>
    <col min="24" max="24" width="14.1666666666667" style="1" customWidth="1"/>
    <col min="25" max="25" width="12.6666666666667" customWidth="1"/>
    <col min="26" max="26" width="20.8333333333333" customWidth="1"/>
    <col min="27" max="27" width="2.16666666666667" customWidth="1"/>
    <col min="29" max="29" width="12.6666666666667" customWidth="1"/>
    <col min="30" max="30" width="22.8333333333333" customWidth="1"/>
    <col min="31" max="31" width="4.66666666666667" customWidth="1"/>
    <col min="32" max="32" width="8.33333333333333" customWidth="1"/>
    <col min="33" max="33" width="2" customWidth="1"/>
  </cols>
  <sheetData>
    <row r="1" ht="48" customHeight="1" spans="1:33">
      <c r="A1" s="3"/>
      <c r="B1" s="4" t="s">
        <v>0</v>
      </c>
      <c r="C1" s="4"/>
      <c r="D1" s="5"/>
      <c r="E1" s="6"/>
      <c r="F1" s="366" t="s">
        <v>194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8"/>
      <c r="V1" s="8"/>
      <c r="W1" s="8"/>
      <c r="X1" s="8"/>
      <c r="Y1" s="8"/>
      <c r="Z1" s="8"/>
      <c r="AA1" s="629"/>
      <c r="AB1" s="7"/>
      <c r="AC1" s="9"/>
      <c r="AD1" s="8"/>
      <c r="AE1" s="8"/>
      <c r="AF1" s="8"/>
      <c r="AG1" s="101"/>
    </row>
    <row r="2" ht="36" customHeight="1" spans="1:33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61"/>
      <c r="V2" s="62"/>
      <c r="W2" s="614"/>
      <c r="X2" s="615"/>
      <c r="Y2" s="304" t="s">
        <v>2</v>
      </c>
      <c r="Z2" s="102" t="s">
        <v>4</v>
      </c>
      <c r="AA2" s="103"/>
      <c r="AB2" s="614"/>
      <c r="AC2" s="14"/>
      <c r="AD2" s="630" t="s">
        <v>2</v>
      </c>
      <c r="AE2" s="615"/>
      <c r="AF2" s="304" t="s">
        <v>4</v>
      </c>
      <c r="AG2" s="103"/>
    </row>
    <row r="3" ht="30" customHeight="1" spans="1:33">
      <c r="A3" s="3"/>
      <c r="B3" s="10" t="s">
        <v>182</v>
      </c>
      <c r="C3" s="10"/>
      <c r="D3" s="10"/>
      <c r="E3" s="18"/>
      <c r="F3" s="19"/>
      <c r="G3" s="20"/>
      <c r="H3" s="20"/>
      <c r="I3" s="21" t="s">
        <v>8</v>
      </c>
      <c r="J3" s="21" t="s">
        <v>603</v>
      </c>
      <c r="K3" s="19" t="s">
        <v>9</v>
      </c>
      <c r="L3" s="19" t="s">
        <v>22</v>
      </c>
      <c r="M3" s="19" t="s">
        <v>11</v>
      </c>
      <c r="N3" s="376" t="s">
        <v>604</v>
      </c>
      <c r="O3" s="19" t="s">
        <v>13</v>
      </c>
      <c r="P3" s="19" t="s">
        <v>14</v>
      </c>
      <c r="Q3" s="19" t="s">
        <v>566</v>
      </c>
      <c r="R3" s="21" t="s">
        <v>118</v>
      </c>
      <c r="S3" s="19" t="s">
        <v>605</v>
      </c>
      <c r="T3" s="19" t="s">
        <v>606</v>
      </c>
      <c r="U3" s="19" t="s">
        <v>607</v>
      </c>
      <c r="V3" s="66"/>
      <c r="W3" s="21" t="s">
        <v>252</v>
      </c>
      <c r="X3" s="616" t="s">
        <v>1</v>
      </c>
      <c r="Y3" s="104"/>
      <c r="Z3" s="104" t="s">
        <v>253</v>
      </c>
      <c r="AA3" s="103"/>
      <c r="AB3" s="21"/>
      <c r="AC3" s="616"/>
      <c r="AD3" s="68"/>
      <c r="AE3" s="68"/>
      <c r="AF3" s="104"/>
      <c r="AG3" s="103"/>
    </row>
    <row r="4" ht="30" customHeight="1" spans="1:33">
      <c r="A4" s="3" t="s">
        <v>5</v>
      </c>
      <c r="B4" s="186" t="s">
        <v>190</v>
      </c>
      <c r="C4" s="22">
        <v>7</v>
      </c>
      <c r="D4" s="22"/>
      <c r="E4" s="23"/>
      <c r="F4" s="187"/>
      <c r="G4" s="367" t="s">
        <v>152</v>
      </c>
      <c r="H4" s="188"/>
      <c r="I4" s="188"/>
      <c r="J4" s="188"/>
      <c r="K4" s="209"/>
      <c r="L4" s="188"/>
      <c r="M4" s="209"/>
      <c r="N4" s="210"/>
      <c r="O4" s="211"/>
      <c r="P4" s="211"/>
      <c r="Q4" s="217"/>
      <c r="R4" s="394" t="s">
        <v>27</v>
      </c>
      <c r="S4" s="394" t="s">
        <v>28</v>
      </c>
      <c r="T4" s="617" t="s">
        <v>29</v>
      </c>
      <c r="U4" s="212"/>
      <c r="V4" s="71"/>
      <c r="W4" s="83"/>
      <c r="X4" s="618"/>
      <c r="Y4" s="74"/>
      <c r="Z4" s="105"/>
      <c r="AA4" s="631"/>
      <c r="AB4" s="72"/>
      <c r="AC4" s="632" t="s">
        <v>30</v>
      </c>
      <c r="AD4" s="74"/>
      <c r="AE4" s="74"/>
      <c r="AF4" s="105"/>
      <c r="AG4" s="106"/>
    </row>
    <row r="5" ht="30" customHeight="1" spans="1:3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6" t="s">
        <v>48</v>
      </c>
      <c r="J5" s="612">
        <v>3</v>
      </c>
      <c r="K5" s="51">
        <v>3</v>
      </c>
      <c r="L5" s="51">
        <v>31.5</v>
      </c>
      <c r="M5" s="51">
        <v>0.33</v>
      </c>
      <c r="N5" s="52" t="s">
        <v>37</v>
      </c>
      <c r="O5" s="220" t="s">
        <v>49</v>
      </c>
      <c r="P5" s="533">
        <v>90058</v>
      </c>
      <c r="Q5" s="196" t="s">
        <v>50</v>
      </c>
      <c r="R5" s="25" t="s">
        <v>51</v>
      </c>
      <c r="S5" s="220" t="s">
        <v>43</v>
      </c>
      <c r="T5" s="49" t="s">
        <v>608</v>
      </c>
      <c r="U5" s="70"/>
      <c r="V5" s="71"/>
      <c r="W5" s="75">
        <v>44604</v>
      </c>
      <c r="X5" s="619" t="s">
        <v>609</v>
      </c>
      <c r="Y5" s="76"/>
      <c r="Z5" s="107"/>
      <c r="AA5" s="631"/>
      <c r="AB5" s="72"/>
      <c r="AC5" s="633" t="s">
        <v>42</v>
      </c>
      <c r="AD5" s="97" t="s">
        <v>43</v>
      </c>
      <c r="AE5" s="74"/>
      <c r="AF5" s="105"/>
      <c r="AG5" s="106"/>
    </row>
    <row r="6" ht="30" customHeight="1" spans="1:33">
      <c r="A6" s="368"/>
      <c r="B6" s="369" t="s">
        <v>194</v>
      </c>
      <c r="C6" s="370">
        <v>20</v>
      </c>
      <c r="D6" s="370"/>
      <c r="E6" s="23"/>
      <c r="F6" s="27"/>
      <c r="G6" s="28"/>
      <c r="H6" s="28"/>
      <c r="I6" s="196" t="s">
        <v>48</v>
      </c>
      <c r="J6" s="612">
        <v>3</v>
      </c>
      <c r="K6" s="51">
        <v>3</v>
      </c>
      <c r="L6" s="51">
        <v>31.5</v>
      </c>
      <c r="M6" s="51">
        <v>0.33</v>
      </c>
      <c r="N6" s="52" t="s">
        <v>61</v>
      </c>
      <c r="O6" s="220" t="s">
        <v>49</v>
      </c>
      <c r="P6" s="533">
        <v>90058</v>
      </c>
      <c r="Q6" s="196" t="s">
        <v>50</v>
      </c>
      <c r="R6" s="25" t="s">
        <v>51</v>
      </c>
      <c r="S6" s="220" t="s">
        <v>610</v>
      </c>
      <c r="T6" s="49" t="s">
        <v>608</v>
      </c>
      <c r="U6" s="70"/>
      <c r="V6" s="71"/>
      <c r="W6" s="620" t="s">
        <v>611</v>
      </c>
      <c r="X6" s="621"/>
      <c r="Y6" s="634"/>
      <c r="Z6" s="635"/>
      <c r="AA6" s="631"/>
      <c r="AB6" s="636"/>
      <c r="AC6" s="637" t="s">
        <v>52</v>
      </c>
      <c r="AD6" s="638">
        <v>13834567189</v>
      </c>
      <c r="AE6" s="303"/>
      <c r="AF6" s="639"/>
      <c r="AG6" s="106"/>
    </row>
    <row r="7" ht="30" customHeight="1" spans="1:33">
      <c r="A7" s="3"/>
      <c r="B7" s="10" t="s">
        <v>183</v>
      </c>
      <c r="C7" s="22"/>
      <c r="D7" s="22"/>
      <c r="E7" s="31"/>
      <c r="F7" s="27"/>
      <c r="G7" s="28"/>
      <c r="H7" s="28"/>
      <c r="I7" s="196" t="s">
        <v>48</v>
      </c>
      <c r="J7" s="612">
        <v>5</v>
      </c>
      <c r="K7" s="51">
        <v>3</v>
      </c>
      <c r="L7" s="51">
        <v>31.5</v>
      </c>
      <c r="M7" s="51">
        <v>0.33</v>
      </c>
      <c r="N7" s="52" t="s">
        <v>78</v>
      </c>
      <c r="O7" s="220" t="s">
        <v>49</v>
      </c>
      <c r="P7" s="533">
        <v>90058</v>
      </c>
      <c r="Q7" s="196" t="s">
        <v>50</v>
      </c>
      <c r="R7" s="25" t="s">
        <v>51</v>
      </c>
      <c r="S7" s="220" t="s">
        <v>43</v>
      </c>
      <c r="T7" s="49" t="s">
        <v>608</v>
      </c>
      <c r="U7" s="70"/>
      <c r="V7" s="71"/>
      <c r="W7" s="83">
        <v>44601</v>
      </c>
      <c r="X7" s="622" t="s">
        <v>612</v>
      </c>
      <c r="Y7" s="79"/>
      <c r="Z7" s="105"/>
      <c r="AA7" s="631"/>
      <c r="AB7" s="640"/>
      <c r="AC7" s="637" t="s">
        <v>58</v>
      </c>
      <c r="AD7" s="97" t="s">
        <v>59</v>
      </c>
      <c r="AE7" s="641"/>
      <c r="AF7" s="642"/>
      <c r="AG7" s="106"/>
    </row>
    <row r="8" ht="30" customHeight="1" spans="1:33">
      <c r="A8" s="3"/>
      <c r="B8" s="193" t="s">
        <v>195</v>
      </c>
      <c r="C8" s="22"/>
      <c r="D8" s="22"/>
      <c r="E8" s="31"/>
      <c r="F8" s="189"/>
      <c r="G8" s="28"/>
      <c r="H8" s="28"/>
      <c r="I8" s="196" t="s">
        <v>48</v>
      </c>
      <c r="J8" s="612">
        <v>5</v>
      </c>
      <c r="K8" s="51">
        <v>3</v>
      </c>
      <c r="L8" s="51">
        <v>31.5</v>
      </c>
      <c r="M8" s="51">
        <v>0.33</v>
      </c>
      <c r="N8" s="52" t="s">
        <v>78</v>
      </c>
      <c r="O8" s="220" t="s">
        <v>49</v>
      </c>
      <c r="P8" s="533">
        <v>90058</v>
      </c>
      <c r="Q8" s="196" t="s">
        <v>50</v>
      </c>
      <c r="R8" s="25" t="s">
        <v>51</v>
      </c>
      <c r="S8" s="220" t="s">
        <v>610</v>
      </c>
      <c r="T8" s="49" t="s">
        <v>608</v>
      </c>
      <c r="U8" s="70"/>
      <c r="V8" s="71"/>
      <c r="W8" s="75">
        <v>44600</v>
      </c>
      <c r="X8" s="619" t="s">
        <v>613</v>
      </c>
      <c r="Y8" s="76"/>
      <c r="Z8" s="107"/>
      <c r="AA8" s="631"/>
      <c r="AB8" s="636"/>
      <c r="AC8" s="633" t="s">
        <v>65</v>
      </c>
      <c r="AD8" s="97" t="s">
        <v>66</v>
      </c>
      <c r="AE8" s="97"/>
      <c r="AF8" s="639"/>
      <c r="AG8" s="106"/>
    </row>
    <row r="9" ht="30" customHeight="1" spans="1:33">
      <c r="A9" s="3"/>
      <c r="B9" s="186" t="s">
        <v>96</v>
      </c>
      <c r="C9" s="22"/>
      <c r="D9" s="3"/>
      <c r="E9" s="32"/>
      <c r="F9" s="187"/>
      <c r="G9" s="367" t="s">
        <v>154</v>
      </c>
      <c r="H9" s="367"/>
      <c r="I9" s="367"/>
      <c r="J9" s="367"/>
      <c r="K9" s="378"/>
      <c r="L9" s="188"/>
      <c r="M9" s="209"/>
      <c r="N9" s="210"/>
      <c r="O9" s="217"/>
      <c r="P9" s="217"/>
      <c r="Q9" s="217"/>
      <c r="R9" s="394" t="s">
        <v>81</v>
      </c>
      <c r="S9" s="394" t="s">
        <v>82</v>
      </c>
      <c r="T9" s="617" t="s">
        <v>83</v>
      </c>
      <c r="U9" s="212"/>
      <c r="V9" s="71"/>
      <c r="W9" s="620" t="s">
        <v>614</v>
      </c>
      <c r="X9" s="621"/>
      <c r="Y9" s="634"/>
      <c r="Z9" s="635"/>
      <c r="AA9" s="631"/>
      <c r="AB9" s="72"/>
      <c r="AC9" s="632" t="s">
        <v>41</v>
      </c>
      <c r="AD9" s="74"/>
      <c r="AE9" s="97"/>
      <c r="AF9" s="639"/>
      <c r="AG9" s="106"/>
    </row>
    <row r="10" ht="30" customHeight="1" spans="1:3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6" t="s">
        <v>48</v>
      </c>
      <c r="J10" s="612">
        <v>8</v>
      </c>
      <c r="K10" s="51">
        <v>3</v>
      </c>
      <c r="L10" s="51">
        <v>0.6</v>
      </c>
      <c r="M10" s="51">
        <v>0.8</v>
      </c>
      <c r="N10" s="52" t="s">
        <v>37</v>
      </c>
      <c r="O10" s="220" t="s">
        <v>49</v>
      </c>
      <c r="P10" s="533">
        <v>90058</v>
      </c>
      <c r="Q10" s="196" t="s">
        <v>79</v>
      </c>
      <c r="R10" s="28" t="s">
        <v>57</v>
      </c>
      <c r="S10" s="220" t="s">
        <v>43</v>
      </c>
      <c r="T10" s="49" t="s">
        <v>608</v>
      </c>
      <c r="U10" s="70"/>
      <c r="V10" s="71"/>
      <c r="W10" s="83">
        <v>44601</v>
      </c>
      <c r="X10" s="623" t="s">
        <v>615</v>
      </c>
      <c r="Y10" s="84"/>
      <c r="Z10" s="110"/>
      <c r="AA10" s="631"/>
      <c r="AB10" s="636"/>
      <c r="AC10" s="633" t="s">
        <v>42</v>
      </c>
      <c r="AD10" s="303"/>
      <c r="AE10" s="303"/>
      <c r="AF10" s="639"/>
      <c r="AG10" s="106"/>
    </row>
    <row r="11" ht="30" customHeight="1" spans="1:33">
      <c r="A11" s="3"/>
      <c r="B11" s="186" t="s">
        <v>199</v>
      </c>
      <c r="C11" s="22"/>
      <c r="D11" s="3"/>
      <c r="E11" s="32"/>
      <c r="F11" s="27"/>
      <c r="G11" s="28"/>
      <c r="H11" s="28"/>
      <c r="I11" s="196" t="s">
        <v>48</v>
      </c>
      <c r="J11" s="612">
        <v>7</v>
      </c>
      <c r="K11" s="51">
        <v>3</v>
      </c>
      <c r="L11" s="51">
        <v>0.6</v>
      </c>
      <c r="M11" s="51">
        <v>0.8</v>
      </c>
      <c r="N11" s="52" t="s">
        <v>61</v>
      </c>
      <c r="O11" s="220" t="s">
        <v>49</v>
      </c>
      <c r="P11" s="533">
        <v>90058</v>
      </c>
      <c r="Q11" s="196" t="s">
        <v>79</v>
      </c>
      <c r="R11" s="28" t="s">
        <v>57</v>
      </c>
      <c r="S11" s="220" t="s">
        <v>610</v>
      </c>
      <c r="T11" s="49" t="s">
        <v>608</v>
      </c>
      <c r="U11" s="70"/>
      <c r="V11" s="71"/>
      <c r="W11" s="75">
        <v>44600</v>
      </c>
      <c r="X11" s="624"/>
      <c r="Y11" s="81"/>
      <c r="Z11" s="109"/>
      <c r="AA11" s="631"/>
      <c r="AB11" s="640"/>
      <c r="AC11" s="633" t="s">
        <v>52</v>
      </c>
      <c r="AD11" s="641"/>
      <c r="AE11" s="303"/>
      <c r="AF11" s="639"/>
      <c r="AG11" s="106"/>
    </row>
    <row r="12" ht="30" customHeight="1" spans="1:33">
      <c r="A12" s="3"/>
      <c r="B12" s="10" t="s">
        <v>184</v>
      </c>
      <c r="C12" s="10"/>
      <c r="D12" s="3"/>
      <c r="E12" s="32"/>
      <c r="F12" s="187"/>
      <c r="G12" s="188" t="s">
        <v>616</v>
      </c>
      <c r="H12" s="367"/>
      <c r="I12" s="367"/>
      <c r="J12" s="367"/>
      <c r="K12" s="378"/>
      <c r="L12" s="367"/>
      <c r="M12" s="378"/>
      <c r="N12" s="377"/>
      <c r="O12" s="217"/>
      <c r="P12" s="217"/>
      <c r="Q12" s="217"/>
      <c r="R12" s="394" t="s">
        <v>81</v>
      </c>
      <c r="S12" s="394" t="s">
        <v>82</v>
      </c>
      <c r="T12" s="617" t="s">
        <v>83</v>
      </c>
      <c r="U12" s="212"/>
      <c r="V12" s="71"/>
      <c r="W12" s="72">
        <v>44601</v>
      </c>
      <c r="X12" s="622"/>
      <c r="Y12" s="79"/>
      <c r="Z12" s="105"/>
      <c r="AA12" s="631"/>
      <c r="AB12" s="636"/>
      <c r="AC12" s="637" t="s">
        <v>58</v>
      </c>
      <c r="AD12" s="97"/>
      <c r="AE12" s="97"/>
      <c r="AF12" s="639"/>
      <c r="AG12" s="106"/>
    </row>
    <row r="13" ht="30" customHeight="1" spans="1:3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48</v>
      </c>
      <c r="J13" s="612">
        <v>19</v>
      </c>
      <c r="K13" s="51">
        <v>3</v>
      </c>
      <c r="L13" s="51">
        <v>0.6</v>
      </c>
      <c r="M13" s="51">
        <v>0.8</v>
      </c>
      <c r="N13" s="52" t="s">
        <v>78</v>
      </c>
      <c r="O13" s="220" t="s">
        <v>49</v>
      </c>
      <c r="P13" s="533">
        <v>90058</v>
      </c>
      <c r="Q13" s="196" t="s">
        <v>79</v>
      </c>
      <c r="R13" s="28" t="s">
        <v>57</v>
      </c>
      <c r="S13" s="220" t="s">
        <v>610</v>
      </c>
      <c r="T13" s="49" t="s">
        <v>608</v>
      </c>
      <c r="U13" s="70"/>
      <c r="V13" s="71"/>
      <c r="W13" s="75">
        <v>44600</v>
      </c>
      <c r="X13" s="625"/>
      <c r="Y13" s="82"/>
      <c r="Z13" s="109"/>
      <c r="AA13" s="631"/>
      <c r="AB13" s="636"/>
      <c r="AC13" s="637" t="s">
        <v>14</v>
      </c>
      <c r="AD13" s="97"/>
      <c r="AE13" s="303"/>
      <c r="AF13" s="639"/>
      <c r="AG13" s="106"/>
    </row>
    <row r="14" ht="30" customHeight="1" spans="1:33">
      <c r="A14" s="3"/>
      <c r="B14" s="186" t="s">
        <v>201</v>
      </c>
      <c r="C14" s="22">
        <v>30</v>
      </c>
      <c r="D14" s="3"/>
      <c r="E14" s="32"/>
      <c r="F14" s="187"/>
      <c r="G14" s="367" t="s">
        <v>159</v>
      </c>
      <c r="H14" s="367"/>
      <c r="I14" s="188"/>
      <c r="J14" s="188"/>
      <c r="K14" s="378"/>
      <c r="L14" s="367"/>
      <c r="M14" s="378"/>
      <c r="N14" s="377"/>
      <c r="O14" s="217"/>
      <c r="P14" s="217"/>
      <c r="Q14" s="217"/>
      <c r="R14" s="394" t="s">
        <v>81</v>
      </c>
      <c r="S14" s="394" t="s">
        <v>82</v>
      </c>
      <c r="T14" s="617" t="s">
        <v>83</v>
      </c>
      <c r="U14" s="212"/>
      <c r="V14" s="71"/>
      <c r="W14" s="83">
        <v>44601</v>
      </c>
      <c r="X14" s="622" t="s">
        <v>200</v>
      </c>
      <c r="Y14" s="79"/>
      <c r="Z14" s="105"/>
      <c r="AA14" s="631"/>
      <c r="AB14" s="636"/>
      <c r="AC14" s="633" t="s">
        <v>13</v>
      </c>
      <c r="AD14" s="303"/>
      <c r="AE14" s="641"/>
      <c r="AF14" s="642"/>
      <c r="AG14" s="106"/>
    </row>
    <row r="15" ht="30" customHeight="1" spans="1:33">
      <c r="A15" s="3"/>
      <c r="B15" s="10" t="s">
        <v>185</v>
      </c>
      <c r="C15" s="22"/>
      <c r="D15" s="3"/>
      <c r="E15" s="32"/>
      <c r="F15" s="27"/>
      <c r="G15" s="28"/>
      <c r="H15" s="28"/>
      <c r="I15" s="196" t="s">
        <v>48</v>
      </c>
      <c r="J15" s="612">
        <v>10</v>
      </c>
      <c r="K15" s="51">
        <v>3</v>
      </c>
      <c r="L15" s="51">
        <v>0.6</v>
      </c>
      <c r="M15" s="51">
        <v>0.8</v>
      </c>
      <c r="N15" s="52" t="s">
        <v>78</v>
      </c>
      <c r="O15" s="220" t="s">
        <v>49</v>
      </c>
      <c r="P15" s="533">
        <v>90058</v>
      </c>
      <c r="Q15" s="196" t="s">
        <v>79</v>
      </c>
      <c r="R15" s="28" t="s">
        <v>57</v>
      </c>
      <c r="S15" s="220" t="s">
        <v>43</v>
      </c>
      <c r="T15" s="49" t="s">
        <v>608</v>
      </c>
      <c r="U15" s="70"/>
      <c r="V15" s="71"/>
      <c r="W15" s="75">
        <v>44600</v>
      </c>
      <c r="X15" s="624" t="s">
        <v>617</v>
      </c>
      <c r="Y15" s="81"/>
      <c r="Z15" s="109"/>
      <c r="AA15" s="631"/>
      <c r="AB15" s="636"/>
      <c r="AC15" s="633" t="s">
        <v>72</v>
      </c>
      <c r="AD15" s="303"/>
      <c r="AE15" s="97"/>
      <c r="AF15" s="639"/>
      <c r="AG15" s="106"/>
    </row>
    <row r="16" ht="30" customHeight="1" spans="1:33">
      <c r="A16" s="3"/>
      <c r="B16" s="199" t="s">
        <v>186</v>
      </c>
      <c r="C16" s="200">
        <v>1200</v>
      </c>
      <c r="D16" s="201"/>
      <c r="E16" s="32"/>
      <c r="F16" s="187"/>
      <c r="G16" s="367" t="s">
        <v>161</v>
      </c>
      <c r="H16" s="188"/>
      <c r="I16" s="188"/>
      <c r="J16" s="188"/>
      <c r="K16" s="209"/>
      <c r="L16" s="188"/>
      <c r="M16" s="209"/>
      <c r="N16" s="210"/>
      <c r="O16" s="217"/>
      <c r="P16" s="217"/>
      <c r="Q16" s="217"/>
      <c r="R16" s="394" t="s">
        <v>81</v>
      </c>
      <c r="S16" s="394" t="s">
        <v>82</v>
      </c>
      <c r="T16" s="617" t="s">
        <v>83</v>
      </c>
      <c r="U16" s="212"/>
      <c r="V16" s="90"/>
      <c r="W16" s="83">
        <v>44601</v>
      </c>
      <c r="X16" s="618" t="s">
        <v>618</v>
      </c>
      <c r="Y16" s="74"/>
      <c r="Z16" s="105"/>
      <c r="AA16" s="631"/>
      <c r="AB16" s="636"/>
      <c r="AC16" s="632" t="s">
        <v>34</v>
      </c>
      <c r="AD16" s="97"/>
      <c r="AE16" s="97"/>
      <c r="AF16" s="639"/>
      <c r="AG16" s="103"/>
    </row>
    <row r="17" ht="30" customHeight="1" spans="1:33">
      <c r="A17" s="3"/>
      <c r="B17" s="199" t="s">
        <v>187</v>
      </c>
      <c r="C17" s="200">
        <v>1200</v>
      </c>
      <c r="D17" s="201"/>
      <c r="E17" s="32"/>
      <c r="F17" s="371"/>
      <c r="G17" s="372"/>
      <c r="H17" s="372"/>
      <c r="I17" s="196" t="s">
        <v>48</v>
      </c>
      <c r="J17" s="612">
        <v>4</v>
      </c>
      <c r="K17" s="51">
        <v>3</v>
      </c>
      <c r="L17" s="51">
        <v>0.6</v>
      </c>
      <c r="M17" s="51">
        <v>0.8</v>
      </c>
      <c r="N17" s="52" t="s">
        <v>37</v>
      </c>
      <c r="O17" s="220" t="s">
        <v>49</v>
      </c>
      <c r="P17" s="533">
        <v>90058</v>
      </c>
      <c r="Q17" s="196" t="s">
        <v>79</v>
      </c>
      <c r="R17" s="28" t="s">
        <v>57</v>
      </c>
      <c r="S17" s="220" t="s">
        <v>43</v>
      </c>
      <c r="T17" s="49" t="s">
        <v>608</v>
      </c>
      <c r="U17" s="70"/>
      <c r="V17" s="90"/>
      <c r="W17" s="75">
        <v>44600</v>
      </c>
      <c r="X17" s="624" t="s">
        <v>619</v>
      </c>
      <c r="Y17" s="81"/>
      <c r="Z17" s="109"/>
      <c r="AA17" s="631"/>
      <c r="AB17" s="636"/>
      <c r="AC17" s="633" t="s">
        <v>44</v>
      </c>
      <c r="AD17" s="303"/>
      <c r="AE17" s="97"/>
      <c r="AF17" s="639"/>
      <c r="AG17" s="103"/>
    </row>
    <row r="18" ht="30" customHeight="1" spans="1:33">
      <c r="A18" s="3"/>
      <c r="B18" s="193" t="s">
        <v>188</v>
      </c>
      <c r="C18" s="22"/>
      <c r="D18" s="3"/>
      <c r="E18" s="32"/>
      <c r="F18" s="371"/>
      <c r="G18" s="372"/>
      <c r="H18" s="372"/>
      <c r="I18" s="196" t="s">
        <v>48</v>
      </c>
      <c r="J18" s="612">
        <v>8</v>
      </c>
      <c r="K18" s="51">
        <v>3</v>
      </c>
      <c r="L18" s="51">
        <v>0.6</v>
      </c>
      <c r="M18" s="51">
        <v>0.8</v>
      </c>
      <c r="N18" s="52" t="s">
        <v>61</v>
      </c>
      <c r="O18" s="220" t="s">
        <v>49</v>
      </c>
      <c r="P18" s="533">
        <v>90058</v>
      </c>
      <c r="Q18" s="196" t="s">
        <v>79</v>
      </c>
      <c r="R18" s="28" t="s">
        <v>57</v>
      </c>
      <c r="S18" s="220" t="s">
        <v>43</v>
      </c>
      <c r="T18" s="49" t="s">
        <v>608</v>
      </c>
      <c r="U18" s="70"/>
      <c r="V18" s="90"/>
      <c r="W18" s="83">
        <v>44601</v>
      </c>
      <c r="X18" s="626" t="s">
        <v>620</v>
      </c>
      <c r="Y18" s="84"/>
      <c r="Z18" s="112" t="s">
        <v>256</v>
      </c>
      <c r="AA18" s="631"/>
      <c r="AB18" s="640"/>
      <c r="AC18" s="633" t="s">
        <v>9</v>
      </c>
      <c r="AD18" s="641"/>
      <c r="AE18" s="303"/>
      <c r="AF18" s="639"/>
      <c r="AG18" s="103"/>
    </row>
    <row r="19" ht="30" customHeight="1" spans="1:33">
      <c r="A19" s="41"/>
      <c r="B19" s="41"/>
      <c r="C19" s="41"/>
      <c r="D19" s="41"/>
      <c r="E19" s="32"/>
      <c r="F19" s="187"/>
      <c r="G19" s="367" t="s">
        <v>621</v>
      </c>
      <c r="H19" s="367"/>
      <c r="I19" s="367"/>
      <c r="J19" s="367"/>
      <c r="K19" s="378"/>
      <c r="L19" s="367"/>
      <c r="M19" s="378"/>
      <c r="N19" s="377"/>
      <c r="O19" s="217"/>
      <c r="P19" s="217"/>
      <c r="Q19" s="217"/>
      <c r="R19" s="394" t="s">
        <v>81</v>
      </c>
      <c r="S19" s="394" t="s">
        <v>82</v>
      </c>
      <c r="T19" s="617" t="s">
        <v>83</v>
      </c>
      <c r="U19" s="212"/>
      <c r="V19" s="90"/>
      <c r="W19" s="85" t="s">
        <v>622</v>
      </c>
      <c r="X19" s="627"/>
      <c r="Y19" s="86"/>
      <c r="Z19" s="111"/>
      <c r="AA19" s="631"/>
      <c r="AB19" s="636"/>
      <c r="AC19" s="633" t="s">
        <v>10</v>
      </c>
      <c r="AD19" s="97"/>
      <c r="AE19" s="303"/>
      <c r="AF19" s="639"/>
      <c r="AG19" s="103"/>
    </row>
    <row r="20" ht="30" customHeight="1" spans="1:33">
      <c r="A20" s="41"/>
      <c r="B20" s="41"/>
      <c r="C20" s="41"/>
      <c r="D20" s="41"/>
      <c r="E20" s="32"/>
      <c r="F20" s="371"/>
      <c r="G20" s="372"/>
      <c r="H20" s="372"/>
      <c r="I20" s="196" t="s">
        <v>48</v>
      </c>
      <c r="J20" s="612">
        <v>6</v>
      </c>
      <c r="K20" s="51">
        <v>3</v>
      </c>
      <c r="L20" s="51">
        <v>0.6</v>
      </c>
      <c r="M20" s="51">
        <v>0.8</v>
      </c>
      <c r="N20" s="52" t="s">
        <v>61</v>
      </c>
      <c r="O20" s="220" t="s">
        <v>49</v>
      </c>
      <c r="P20" s="533">
        <v>90058</v>
      </c>
      <c r="Q20" s="196" t="s">
        <v>79</v>
      </c>
      <c r="R20" s="28" t="s">
        <v>57</v>
      </c>
      <c r="S20" s="220" t="s">
        <v>610</v>
      </c>
      <c r="T20" s="49" t="s">
        <v>608</v>
      </c>
      <c r="U20" s="70"/>
      <c r="V20" s="90"/>
      <c r="W20" s="75">
        <v>44600</v>
      </c>
      <c r="X20" s="624" t="s">
        <v>623</v>
      </c>
      <c r="Y20" s="81"/>
      <c r="Z20" s="107" t="s">
        <v>256</v>
      </c>
      <c r="AA20" s="631"/>
      <c r="AB20" s="636"/>
      <c r="AC20" s="633" t="s">
        <v>11</v>
      </c>
      <c r="AD20" s="97"/>
      <c r="AE20" s="643"/>
      <c r="AF20" s="644"/>
      <c r="AG20" s="103"/>
    </row>
    <row r="21" ht="30" customHeight="1" spans="1:33">
      <c r="A21" s="41"/>
      <c r="B21" s="41"/>
      <c r="C21" s="41"/>
      <c r="D21" s="41"/>
      <c r="E21" s="32"/>
      <c r="F21" s="187"/>
      <c r="G21" s="367" t="s">
        <v>84</v>
      </c>
      <c r="H21" s="367"/>
      <c r="I21" s="367"/>
      <c r="J21" s="367"/>
      <c r="K21" s="378"/>
      <c r="L21" s="367"/>
      <c r="M21" s="378"/>
      <c r="N21" s="377"/>
      <c r="O21" s="217"/>
      <c r="P21" s="217"/>
      <c r="Q21" s="217"/>
      <c r="R21" s="394"/>
      <c r="S21" s="394"/>
      <c r="T21" s="617"/>
      <c r="U21" s="212"/>
      <c r="V21" s="90"/>
      <c r="W21" s="72">
        <v>44600</v>
      </c>
      <c r="X21" s="618" t="s">
        <v>255</v>
      </c>
      <c r="Y21" s="74"/>
      <c r="Z21" s="105" t="s">
        <v>256</v>
      </c>
      <c r="AA21" s="631"/>
      <c r="AB21" s="645"/>
      <c r="AC21" s="633" t="s">
        <v>69</v>
      </c>
      <c r="AD21" s="97"/>
      <c r="AE21" s="643"/>
      <c r="AF21" s="639"/>
      <c r="AG21" s="103"/>
    </row>
    <row r="22" ht="44" customHeight="1" spans="1:3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613"/>
      <c r="O22" s="59"/>
      <c r="P22" s="59"/>
      <c r="Q22" s="59"/>
      <c r="R22" s="59"/>
      <c r="S22" s="58"/>
      <c r="T22" s="58"/>
      <c r="U22" s="58"/>
      <c r="V22" s="6"/>
      <c r="W22" s="75">
        <v>44599</v>
      </c>
      <c r="X22" s="619" t="s">
        <v>190</v>
      </c>
      <c r="Y22" s="76"/>
      <c r="Z22" s="107" t="s">
        <v>256</v>
      </c>
      <c r="AA22" s="631"/>
      <c r="AB22" s="96"/>
      <c r="AC22" s="633"/>
      <c r="AD22" s="646"/>
      <c r="AE22" s="643"/>
      <c r="AF22" s="113"/>
      <c r="AG22" s="101"/>
    </row>
    <row r="23" ht="15" customHeight="1" spans="1:33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7"/>
      <c r="V23" s="98"/>
      <c r="W23" s="620" t="s">
        <v>260</v>
      </c>
      <c r="X23" s="621"/>
      <c r="Y23" s="634"/>
      <c r="Z23" s="635"/>
      <c r="AA23" s="647"/>
      <c r="AB23" s="99"/>
      <c r="AC23" s="42"/>
      <c r="AD23" s="100"/>
      <c r="AE23" s="100"/>
      <c r="AF23" s="100"/>
      <c r="AG23" s="114"/>
    </row>
    <row r="24" ht="30" customHeight="1" spans="1:27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4"/>
      <c r="V24" s="34"/>
      <c r="W24" s="72">
        <v>44599</v>
      </c>
      <c r="X24" s="622" t="s">
        <v>263</v>
      </c>
      <c r="Y24" s="79"/>
      <c r="Z24" s="105" t="s">
        <v>256</v>
      </c>
      <c r="AA24" s="34"/>
    </row>
    <row r="25" ht="30" customHeight="1" spans="1:27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5"/>
      <c r="T25" s="35" t="s">
        <v>624</v>
      </c>
      <c r="U25" s="34"/>
      <c r="V25" s="34"/>
      <c r="W25" s="80">
        <v>44599</v>
      </c>
      <c r="X25" s="625" t="s">
        <v>266</v>
      </c>
      <c r="Y25" s="82"/>
      <c r="Z25" s="109" t="s">
        <v>256</v>
      </c>
      <c r="AA25" s="34"/>
    </row>
    <row r="26" ht="30" customHeight="1" spans="1:27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5"/>
      <c r="S26" s="35"/>
      <c r="T26" s="35" t="s">
        <v>625</v>
      </c>
      <c r="U26" s="34"/>
      <c r="V26" s="34"/>
      <c r="W26" s="83">
        <v>44599</v>
      </c>
      <c r="X26" s="623" t="s">
        <v>190</v>
      </c>
      <c r="Y26" s="84"/>
      <c r="Z26" s="110" t="s">
        <v>256</v>
      </c>
      <c r="AA26" s="34"/>
    </row>
    <row r="27" s="163" customFormat="1" ht="30" customHeight="1" spans="1:27">
      <c r="A27"/>
      <c r="B27"/>
      <c r="C27"/>
      <c r="D27"/>
      <c r="E27" s="375"/>
      <c r="F27" s="375" t="s">
        <v>87</v>
      </c>
      <c r="G27" s="375"/>
      <c r="H27" s="375"/>
      <c r="I27" s="385"/>
      <c r="J27" s="385"/>
      <c r="K27" s="386"/>
      <c r="L27" s="375"/>
      <c r="M27" s="386"/>
      <c r="N27" s="386"/>
      <c r="O27" s="385"/>
      <c r="P27" s="385"/>
      <c r="Q27" s="385"/>
      <c r="R27" s="385"/>
      <c r="S27" s="385"/>
      <c r="T27" s="385" t="s">
        <v>626</v>
      </c>
      <c r="U27" s="375"/>
      <c r="V27" s="375"/>
      <c r="W27" s="628" t="s">
        <v>260</v>
      </c>
      <c r="X27" s="627"/>
      <c r="Y27" s="648"/>
      <c r="Z27" s="649"/>
      <c r="AA27" s="375"/>
    </row>
    <row r="28" ht="30" customHeight="1" spans="23:26">
      <c r="W28" s="80">
        <v>44599</v>
      </c>
      <c r="X28" s="625" t="s">
        <v>263</v>
      </c>
      <c r="Y28" s="82"/>
      <c r="Z28" s="109" t="s">
        <v>256</v>
      </c>
    </row>
    <row r="29" ht="30" customHeight="1" spans="1:26">
      <c r="A29" t="s">
        <v>91</v>
      </c>
      <c r="F29" t="s">
        <v>89</v>
      </c>
      <c r="S29" s="1" t="s">
        <v>627</v>
      </c>
      <c r="W29" s="72">
        <v>44598</v>
      </c>
      <c r="X29" s="622" t="s">
        <v>272</v>
      </c>
      <c r="Y29" s="79"/>
      <c r="Z29" s="105" t="s">
        <v>256</v>
      </c>
    </row>
    <row r="30" ht="30" customHeight="1" spans="1:26">
      <c r="A30" s="1"/>
      <c r="F30" t="s">
        <v>628</v>
      </c>
      <c r="S30" s="1" t="s">
        <v>629</v>
      </c>
      <c r="W30" s="87">
        <v>44594</v>
      </c>
      <c r="X30" s="625" t="s">
        <v>274</v>
      </c>
      <c r="Y30" s="82"/>
      <c r="Z30" s="109" t="s">
        <v>256</v>
      </c>
    </row>
    <row r="31" ht="30" customHeight="1" spans="1:26">
      <c r="A31" t="s">
        <v>155</v>
      </c>
      <c r="F31" t="s">
        <v>94</v>
      </c>
      <c r="W31" s="88">
        <v>44594</v>
      </c>
      <c r="X31" s="622" t="s">
        <v>190</v>
      </c>
      <c r="Y31" s="79"/>
      <c r="Z31" s="105" t="s">
        <v>256</v>
      </c>
    </row>
    <row r="32" ht="30" customHeight="1" spans="6:26">
      <c r="F32" t="s">
        <v>630</v>
      </c>
      <c r="W32" s="80">
        <v>44592</v>
      </c>
      <c r="X32" s="624" t="s">
        <v>273</v>
      </c>
      <c r="Y32" s="81"/>
      <c r="Z32" s="109" t="s">
        <v>256</v>
      </c>
    </row>
    <row r="33" s="163" customFormat="1" ht="30" customHeight="1" spans="1:26">
      <c r="A33"/>
      <c r="B33"/>
      <c r="C33"/>
      <c r="D33"/>
      <c r="F33" s="163" t="s">
        <v>631</v>
      </c>
      <c r="I33" s="387"/>
      <c r="J33" s="387"/>
      <c r="K33" s="388"/>
      <c r="M33" s="388"/>
      <c r="N33" s="388"/>
      <c r="O33" s="387"/>
      <c r="P33" s="387"/>
      <c r="Q33" s="387"/>
      <c r="R33" s="387"/>
      <c r="S33" s="387"/>
      <c r="T33" s="387"/>
      <c r="W33" s="72">
        <v>44591</v>
      </c>
      <c r="X33" s="618" t="s">
        <v>278</v>
      </c>
      <c r="Y33" s="74"/>
      <c r="Z33" s="105" t="s">
        <v>256</v>
      </c>
    </row>
    <row r="34" ht="30" customHeight="1" spans="6:26">
      <c r="F34" s="409" t="s">
        <v>222</v>
      </c>
      <c r="W34" s="80">
        <v>44589</v>
      </c>
      <c r="X34" s="624" t="s">
        <v>280</v>
      </c>
      <c r="Y34" s="81"/>
      <c r="Z34" s="109" t="s">
        <v>281</v>
      </c>
    </row>
    <row r="35" ht="30" customHeight="1" spans="6:26">
      <c r="F35" s="409" t="s">
        <v>224</v>
      </c>
      <c r="W35" s="92">
        <v>44587</v>
      </c>
      <c r="X35" s="626" t="s">
        <v>282</v>
      </c>
      <c r="Y35" s="93"/>
      <c r="Z35" s="112" t="s">
        <v>281</v>
      </c>
    </row>
    <row r="36" ht="30" customHeight="1" spans="6:26">
      <c r="F36" s="409" t="s">
        <v>632</v>
      </c>
      <c r="W36" s="85" t="s">
        <v>283</v>
      </c>
      <c r="X36" s="627"/>
      <c r="Y36" s="86"/>
      <c r="Z36" s="111"/>
    </row>
    <row r="37" ht="30" customHeight="1" spans="23:26">
      <c r="W37" s="80">
        <v>44581</v>
      </c>
      <c r="X37" s="624" t="s">
        <v>286</v>
      </c>
      <c r="Y37" s="81"/>
      <c r="Z37" s="109" t="s">
        <v>281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55" zoomScaleNormal="55" topLeftCell="A6" workbookViewId="0">
      <selection activeCell="D17" sqref="D1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/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/>
      <c r="L4" s="569"/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/>
      <c r="L5" s="569"/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/>
      <c r="L6" s="570"/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/>
      <c r="L7" s="571"/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/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/>
      <c r="L9" s="569"/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/>
      <c r="L10" s="573"/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/>
      <c r="L11" s="574"/>
      <c r="M11" s="472"/>
    </row>
    <row r="12" ht="73" customHeight="1" spans="1:13">
      <c r="A12" s="3"/>
      <c r="B12" s="436"/>
      <c r="C12" s="549"/>
      <c r="D12" s="550"/>
      <c r="E12" s="551"/>
      <c r="F12" s="552"/>
      <c r="G12" s="552"/>
      <c r="H12" s="552"/>
      <c r="I12" s="575"/>
      <c r="J12" s="436"/>
      <c r="K12" s="567"/>
      <c r="L12" s="574"/>
      <c r="M12" s="472"/>
    </row>
    <row r="13" ht="45" customHeight="1" spans="1:13">
      <c r="A13" s="3"/>
      <c r="B13" s="436"/>
      <c r="C13" s="553"/>
      <c r="D13" s="554"/>
      <c r="E13" s="554"/>
      <c r="F13" s="554"/>
      <c r="G13" s="554"/>
      <c r="H13" s="554"/>
      <c r="I13" s="576"/>
      <c r="J13" s="436"/>
      <c r="K13" s="567"/>
      <c r="L13" s="568"/>
      <c r="M13" s="472"/>
    </row>
    <row r="14" ht="45" customHeight="1" spans="1:13">
      <c r="A14" s="3"/>
      <c r="B14" s="436"/>
      <c r="C14" s="555"/>
      <c r="D14" s="556"/>
      <c r="E14" s="556"/>
      <c r="F14" s="556"/>
      <c r="G14" s="556"/>
      <c r="H14" s="556"/>
      <c r="I14" s="491"/>
      <c r="J14" s="436"/>
      <c r="K14" s="577"/>
      <c r="L14" s="578"/>
      <c r="M14" s="472"/>
    </row>
    <row r="15" ht="45" customHeight="1" spans="1:13">
      <c r="A15" s="3"/>
      <c r="B15" s="436"/>
      <c r="C15" s="555"/>
      <c r="D15" s="556"/>
      <c r="E15" s="556"/>
      <c r="F15" s="556"/>
      <c r="G15" s="556"/>
      <c r="H15" s="556"/>
      <c r="I15" s="491"/>
      <c r="J15" s="436"/>
      <c r="K15" s="579"/>
      <c r="L15" s="580"/>
      <c r="M15" s="472"/>
    </row>
    <row r="16" ht="45" customHeight="1" spans="1:13">
      <c r="A16" s="3"/>
      <c r="B16" s="436"/>
      <c r="C16" s="555"/>
      <c r="D16" s="556"/>
      <c r="E16" s="556"/>
      <c r="F16" s="556"/>
      <c r="G16" s="556"/>
      <c r="H16" s="556"/>
      <c r="I16" s="491"/>
      <c r="J16" s="436"/>
      <c r="K16" s="579"/>
      <c r="L16" s="580"/>
      <c r="M16" s="472"/>
    </row>
    <row r="17" ht="45" customHeight="1" spans="1:13">
      <c r="A17" s="3"/>
      <c r="B17" s="436"/>
      <c r="C17" s="555"/>
      <c r="D17" s="556"/>
      <c r="E17" s="556"/>
      <c r="F17" s="556"/>
      <c r="G17" s="556"/>
      <c r="H17" s="556"/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N28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387"/>
      <c r="H33" s="387"/>
      <c r="K33" s="34"/>
      <c r="L33" s="34"/>
      <c r="M33" s="34"/>
      <c r="N33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70" zoomScaleNormal="70" topLeftCell="D1" workbookViewId="0">
      <selection activeCell="H17" sqref="H1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/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/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/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/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0</v>
      </c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0</v>
      </c>
      <c r="M11" s="472"/>
    </row>
    <row r="12" ht="73" customHeight="1" spans="1:13">
      <c r="A12" s="3"/>
      <c r="B12" s="436"/>
      <c r="C12" s="549"/>
      <c r="D12" s="550"/>
      <c r="E12" s="551"/>
      <c r="F12" s="552"/>
      <c r="G12" s="552"/>
      <c r="H12" s="552"/>
      <c r="I12" s="575"/>
      <c r="J12" s="436"/>
      <c r="K12" s="567" t="s">
        <v>116</v>
      </c>
      <c r="L12" s="574">
        <v>0</v>
      </c>
      <c r="M12" s="472"/>
    </row>
    <row r="13" ht="45" customHeight="1" spans="1:13">
      <c r="A13" s="3"/>
      <c r="B13" s="436"/>
      <c r="C13" s="553"/>
      <c r="D13" s="554"/>
      <c r="E13" s="554"/>
      <c r="F13" s="554"/>
      <c r="G13" s="554"/>
      <c r="H13" s="554"/>
      <c r="I13" s="576"/>
      <c r="J13" s="436"/>
      <c r="K13" s="567"/>
      <c r="L13" s="568"/>
      <c r="M13" s="472"/>
    </row>
    <row r="14" ht="45" customHeight="1" spans="1:13">
      <c r="A14" s="3"/>
      <c r="B14" s="436"/>
      <c r="C14" s="555"/>
      <c r="D14" s="556"/>
      <c r="E14" s="556"/>
      <c r="F14" s="556"/>
      <c r="G14" s="556"/>
      <c r="H14" s="556"/>
      <c r="I14" s="491"/>
      <c r="J14" s="436"/>
      <c r="K14" s="577"/>
      <c r="L14" s="578"/>
      <c r="M14" s="472"/>
    </row>
    <row r="15" ht="45" customHeight="1" spans="1:13">
      <c r="A15" s="3"/>
      <c r="B15" s="436"/>
      <c r="C15" s="555"/>
      <c r="D15" s="556"/>
      <c r="E15" s="556"/>
      <c r="F15" s="556"/>
      <c r="G15" s="556"/>
      <c r="H15" s="556"/>
      <c r="I15" s="491"/>
      <c r="J15" s="436"/>
      <c r="K15" s="579"/>
      <c r="L15" s="580"/>
      <c r="M15" s="472"/>
    </row>
    <row r="16" ht="45" customHeight="1" spans="1:13">
      <c r="A16" s="3"/>
      <c r="B16" s="436"/>
      <c r="C16" s="555"/>
      <c r="D16" s="556"/>
      <c r="E16" s="556"/>
      <c r="F16" s="556"/>
      <c r="G16" s="556"/>
      <c r="H16" s="556"/>
      <c r="I16" s="491"/>
      <c r="J16" s="436"/>
      <c r="K16" s="579"/>
      <c r="L16" s="580"/>
      <c r="M16" s="472"/>
    </row>
    <row r="17" ht="45" customHeight="1" spans="1:13">
      <c r="A17" s="3"/>
      <c r="B17" s="436"/>
      <c r="C17" s="555"/>
      <c r="D17" s="556"/>
      <c r="E17" s="556"/>
      <c r="F17" s="556"/>
      <c r="G17" s="556"/>
      <c r="H17" s="556"/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387"/>
      <c r="H33" s="387"/>
      <c r="K33" s="34"/>
      <c r="L33" s="34"/>
      <c r="M33" s="34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9"/>
  <sheetViews>
    <sheetView showGridLines="0" zoomScale="55" zoomScaleNormal="55" topLeftCell="B5" workbookViewId="0">
      <selection activeCell="R7" sqref="R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468"/>
      <c r="C1" s="46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60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60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26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  <c r="S10" s="602" t="s">
        <v>168</v>
      </c>
      <c r="Z10" s="602" t="s">
        <v>169</v>
      </c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76" t="s">
        <v>121</v>
      </c>
      <c r="J13" s="436"/>
      <c r="K13" s="607" t="s">
        <v>122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123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123</v>
      </c>
      <c r="E16" s="556" t="s">
        <v>133</v>
      </c>
      <c r="F16" s="556" t="s">
        <v>124</v>
      </c>
      <c r="G16" s="556" t="s">
        <v>134</v>
      </c>
      <c r="H16" s="556" t="s">
        <v>130</v>
      </c>
      <c r="I16" s="491"/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123</v>
      </c>
      <c r="E17" s="556" t="s">
        <v>137</v>
      </c>
      <c r="F17" s="556" t="s">
        <v>138</v>
      </c>
      <c r="G17" s="556" t="s">
        <v>75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5">
        <v>5</v>
      </c>
      <c r="D18" s="556" t="s">
        <v>123</v>
      </c>
      <c r="E18" s="556" t="s">
        <v>170</v>
      </c>
      <c r="F18" s="556" t="s">
        <v>124</v>
      </c>
      <c r="G18" s="556" t="s">
        <v>134</v>
      </c>
      <c r="H18" s="556" t="s">
        <v>130</v>
      </c>
      <c r="I18" s="491" t="s">
        <v>171</v>
      </c>
      <c r="J18" s="436"/>
      <c r="K18" s="608"/>
      <c r="L18" s="609"/>
      <c r="M18" s="472"/>
    </row>
    <row r="19" ht="45" customHeight="1" spans="1:13">
      <c r="A19" s="3"/>
      <c r="B19" s="436"/>
      <c r="C19" s="557"/>
      <c r="D19" s="468"/>
      <c r="E19" s="468"/>
      <c r="F19" s="468"/>
      <c r="G19" s="468"/>
      <c r="H19" s="468"/>
      <c r="I19" s="581"/>
      <c r="J19" s="436"/>
      <c r="K19" s="610" t="s">
        <v>140</v>
      </c>
      <c r="L19" s="611"/>
      <c r="M19" s="472"/>
    </row>
    <row r="20" ht="27" customHeight="1" spans="1:15">
      <c r="A20" s="3"/>
      <c r="B20" s="436"/>
      <c r="C20" s="557"/>
      <c r="D20" s="467"/>
      <c r="E20" s="467"/>
      <c r="F20" s="467"/>
      <c r="G20" s="467"/>
      <c r="H20" s="467"/>
      <c r="I20" s="582"/>
      <c r="J20" s="436"/>
      <c r="K20" s="598" t="s">
        <v>123</v>
      </c>
      <c r="L20" s="599"/>
      <c r="M20" s="472"/>
      <c r="O20" t="s">
        <v>141</v>
      </c>
    </row>
    <row r="21" ht="27" customHeight="1" spans="1:13">
      <c r="A21" s="39"/>
      <c r="B21" s="436"/>
      <c r="C21" s="558"/>
      <c r="D21" s="559"/>
      <c r="E21" s="559"/>
      <c r="F21" s="559"/>
      <c r="G21" s="559"/>
      <c r="H21" s="559"/>
      <c r="I21" s="584"/>
      <c r="J21" s="436"/>
      <c r="K21" s="600" t="s">
        <v>127</v>
      </c>
      <c r="L21" s="601"/>
      <c r="M21" s="472"/>
    </row>
    <row r="22" ht="44" customHeight="1" spans="1:13">
      <c r="A22" s="41"/>
      <c r="B22" s="468"/>
      <c r="C22" s="468"/>
      <c r="D22" s="468"/>
      <c r="E22" s="468"/>
      <c r="F22" s="468"/>
      <c r="G22" s="479"/>
      <c r="H22" s="467"/>
      <c r="I22" s="467"/>
      <c r="J22" s="468"/>
      <c r="K22" s="479"/>
      <c r="L22" s="479"/>
      <c r="M22" s="472"/>
    </row>
    <row r="23" ht="15" customHeight="1" spans="1:13">
      <c r="A23" s="41"/>
      <c r="B23" s="560"/>
      <c r="C23" s="560"/>
      <c r="D23" s="560"/>
      <c r="E23" s="560"/>
      <c r="F23" s="560"/>
      <c r="G23" s="561"/>
      <c r="H23" s="561"/>
      <c r="I23" s="560"/>
      <c r="J23" s="560"/>
      <c r="K23" s="561"/>
      <c r="L23" s="561"/>
      <c r="M23" s="587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562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562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502"/>
      <c r="P27" s="503"/>
      <c r="Q27" s="503"/>
      <c r="R27" s="503"/>
      <c r="S27" s="603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504"/>
      <c r="P28" s="505"/>
      <c r="Q28" s="505" t="s">
        <v>149</v>
      </c>
      <c r="R28" s="505"/>
      <c r="S28" s="472"/>
    </row>
    <row r="29" s="163" customFormat="1" ht="30" customHeight="1" spans="1:19">
      <c r="A29"/>
      <c r="B29" s="375"/>
      <c r="C29" s="375" t="s">
        <v>150</v>
      </c>
      <c r="D29" s="375"/>
      <c r="E29" s="375"/>
      <c r="F29" s="375"/>
      <c r="G29" s="385"/>
      <c r="H29" s="385"/>
      <c r="I29" s="375"/>
      <c r="J29" s="375"/>
      <c r="K29" s="375"/>
      <c r="L29" s="34"/>
      <c r="M29" s="375"/>
      <c r="O29" s="504"/>
      <c r="P29" s="505"/>
      <c r="Q29" s="505"/>
      <c r="R29" s="505"/>
      <c r="S29" s="472"/>
    </row>
    <row r="30" ht="30" customHeight="1" spans="1:19">
      <c r="A30" t="s">
        <v>91</v>
      </c>
      <c r="K30" s="34"/>
      <c r="L30" s="34"/>
      <c r="M30" s="34"/>
      <c r="O30" s="504"/>
      <c r="P30" s="510" t="s">
        <v>151</v>
      </c>
      <c r="Q30" s="507"/>
      <c r="R30" s="505" t="s">
        <v>152</v>
      </c>
      <c r="S30" s="472"/>
    </row>
    <row r="31" ht="30" customHeight="1" spans="1:19">
      <c r="A31" s="1"/>
      <c r="C31" s="204" t="s">
        <v>153</v>
      </c>
      <c r="K31" s="34"/>
      <c r="L31" s="34"/>
      <c r="M31" s="34"/>
      <c r="O31" s="504"/>
      <c r="P31" s="510" t="s">
        <v>151</v>
      </c>
      <c r="Q31" s="507"/>
      <c r="R31" s="505" t="s">
        <v>154</v>
      </c>
      <c r="S31" s="472"/>
    </row>
    <row r="32" ht="30" customHeight="1" spans="1:19">
      <c r="A32" t="s">
        <v>155</v>
      </c>
      <c r="C32" s="204" t="s">
        <v>156</v>
      </c>
      <c r="K32" s="375"/>
      <c r="L32" s="375"/>
      <c r="M32" s="375"/>
      <c r="O32" s="504"/>
      <c r="P32" s="510" t="s">
        <v>151</v>
      </c>
      <c r="Q32" s="507"/>
      <c r="R32" s="505" t="s">
        <v>157</v>
      </c>
      <c r="S32" s="472"/>
    </row>
    <row r="33" ht="30" customHeight="1" spans="3:19">
      <c r="C33" s="204" t="s">
        <v>158</v>
      </c>
      <c r="K33" s="34"/>
      <c r="L33" s="34"/>
      <c r="M33" s="34"/>
      <c r="O33" s="504"/>
      <c r="P33" s="510" t="s">
        <v>151</v>
      </c>
      <c r="Q33" s="507"/>
      <c r="R33" s="505" t="s">
        <v>159</v>
      </c>
      <c r="S33" s="472"/>
    </row>
    <row r="34" s="163" customFormat="1" ht="30" customHeight="1" spans="1:19">
      <c r="A34"/>
      <c r="C34" s="204" t="s">
        <v>160</v>
      </c>
      <c r="G34" s="387"/>
      <c r="H34" s="387"/>
      <c r="K34" s="34"/>
      <c r="L34" s="34"/>
      <c r="M34" s="34"/>
      <c r="O34" s="504"/>
      <c r="P34" s="510" t="s">
        <v>151</v>
      </c>
      <c r="Q34" s="507"/>
      <c r="R34" s="505" t="s">
        <v>161</v>
      </c>
      <c r="S34" s="472"/>
    </row>
    <row r="35" ht="30" customHeight="1" spans="3:19">
      <c r="C35" s="204" t="s">
        <v>162</v>
      </c>
      <c r="K35" s="34"/>
      <c r="L35" s="34"/>
      <c r="M35" s="34"/>
      <c r="O35" s="504"/>
      <c r="P35" s="510" t="s">
        <v>151</v>
      </c>
      <c r="Q35" s="507"/>
      <c r="R35" s="505" t="s">
        <v>163</v>
      </c>
      <c r="S35" s="472"/>
    </row>
    <row r="36" ht="30" customHeight="1" spans="3:19">
      <c r="C36" s="204" t="s">
        <v>164</v>
      </c>
      <c r="K36" s="375"/>
      <c r="L36" s="375"/>
      <c r="M36" s="375"/>
      <c r="O36" s="504"/>
      <c r="P36" s="510"/>
      <c r="Q36" s="507"/>
      <c r="R36" s="505"/>
      <c r="S36" s="472"/>
    </row>
    <row r="37" ht="30" customHeight="1" spans="3:19">
      <c r="C37" s="204" t="s">
        <v>165</v>
      </c>
      <c r="K37" s="34"/>
      <c r="L37" s="34"/>
      <c r="M37" s="34"/>
      <c r="O37" s="504"/>
      <c r="P37" s="505"/>
      <c r="Q37" s="505"/>
      <c r="R37" s="505"/>
      <c r="S37" s="472"/>
    </row>
    <row r="38" ht="30" customHeight="1" spans="11:19">
      <c r="K38" s="34"/>
      <c r="L38" s="34"/>
      <c r="M38" s="34"/>
      <c r="O38" s="504"/>
      <c r="P38" s="505"/>
      <c r="Q38" s="505"/>
      <c r="R38" s="505"/>
      <c r="S38" s="472"/>
    </row>
    <row r="39" ht="17.25" spans="11:24">
      <c r="K39" s="34"/>
      <c r="L39" s="34"/>
      <c r="M39" s="34"/>
      <c r="O39" s="504"/>
      <c r="P39" s="505"/>
      <c r="Q39" s="505"/>
      <c r="R39" s="505"/>
      <c r="S39" s="472"/>
      <c r="X39" s="460" t="s">
        <v>102</v>
      </c>
    </row>
    <row r="40" ht="17.25" spans="11:19">
      <c r="K40" s="375"/>
      <c r="L40" s="375"/>
      <c r="M40" s="375"/>
      <c r="O40" s="504"/>
      <c r="P40" s="467"/>
      <c r="Q40" s="505"/>
      <c r="R40" s="467"/>
      <c r="S40" s="472"/>
    </row>
    <row r="41" ht="17.25" spans="11:19">
      <c r="K41" s="34"/>
      <c r="L41" s="34"/>
      <c r="M41" s="34"/>
      <c r="O41" s="511"/>
      <c r="P41" s="512"/>
      <c r="Q41" s="512"/>
      <c r="R41" s="512"/>
      <c r="S41" s="514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375"/>
      <c r="L44" s="375"/>
      <c r="M44" s="375"/>
    </row>
    <row r="45" ht="17.25" spans="11:26">
      <c r="K45" s="34"/>
      <c r="L45" s="34"/>
      <c r="M45" s="34"/>
      <c r="U45" s="502"/>
      <c r="V45" s="503"/>
      <c r="W45" s="503"/>
      <c r="X45" s="503"/>
      <c r="Y45" s="503"/>
      <c r="Z45" s="513" t="s">
        <v>172</v>
      </c>
    </row>
    <row r="46" spans="21:26">
      <c r="U46" s="505"/>
      <c r="V46" s="505"/>
      <c r="W46" s="505"/>
      <c r="X46" s="505"/>
      <c r="Y46" s="505"/>
      <c r="Z46" s="472"/>
    </row>
    <row r="47" spans="21:26">
      <c r="U47" s="504"/>
      <c r="V47" s="505"/>
      <c r="W47" s="505"/>
      <c r="X47" s="505"/>
      <c r="Y47" s="505"/>
      <c r="Z47" s="472"/>
    </row>
    <row r="48" spans="21:26">
      <c r="U48" s="504"/>
      <c r="V48" s="505"/>
      <c r="W48" s="505"/>
      <c r="X48" s="505"/>
      <c r="Y48" s="505"/>
      <c r="Z48" s="472"/>
    </row>
    <row r="49" spans="21:26">
      <c r="U49" s="504"/>
      <c r="V49" s="505"/>
      <c r="W49" s="505"/>
      <c r="X49" s="505"/>
      <c r="Y49" s="505"/>
      <c r="Z49" s="472"/>
    </row>
    <row r="50" ht="23.25" spans="21:26">
      <c r="U50" s="504"/>
      <c r="V50" s="506" t="s">
        <v>111</v>
      </c>
      <c r="W50" s="507"/>
      <c r="X50" s="509"/>
      <c r="Y50" s="509"/>
      <c r="Z50" s="472"/>
    </row>
    <row r="51" ht="23.25" spans="21:26">
      <c r="U51" s="504"/>
      <c r="V51" s="508"/>
      <c r="W51" s="507"/>
      <c r="X51" s="505"/>
      <c r="Y51" s="505"/>
      <c r="Z51" s="472"/>
    </row>
    <row r="52" ht="23.25" spans="21:26">
      <c r="U52" s="504"/>
      <c r="V52" s="510"/>
      <c r="W52" s="507"/>
      <c r="X52" s="505"/>
      <c r="Y52" s="505"/>
      <c r="Z52" s="472"/>
    </row>
    <row r="53" spans="21:26">
      <c r="U53" s="504"/>
      <c r="V53" s="505"/>
      <c r="W53" s="505"/>
      <c r="X53" s="505"/>
      <c r="Y53" s="505"/>
      <c r="Z53" s="472"/>
    </row>
    <row r="54" spans="21:26">
      <c r="U54" s="504"/>
      <c r="V54" s="505"/>
      <c r="W54" s="505"/>
      <c r="X54" s="505"/>
      <c r="Y54" s="505"/>
      <c r="Z54" s="472"/>
    </row>
    <row r="55" spans="21:26">
      <c r="U55" s="504"/>
      <c r="V55" s="505"/>
      <c r="W55" s="505"/>
      <c r="X55" s="505"/>
      <c r="Y55" s="505"/>
      <c r="Z55" s="472"/>
    </row>
    <row r="56" ht="17.25" spans="21:26">
      <c r="U56" s="504"/>
      <c r="V56" s="467"/>
      <c r="W56" s="505"/>
      <c r="X56" s="467"/>
      <c r="Y56" s="467"/>
      <c r="Z56" s="472"/>
    </row>
    <row r="57" spans="21:26">
      <c r="U57" s="511"/>
      <c r="V57" s="512"/>
      <c r="W57" s="512"/>
      <c r="X57" s="512"/>
      <c r="Y57" s="512"/>
      <c r="Z57" s="514"/>
    </row>
    <row r="61" ht="24" customHeight="1"/>
    <row r="67" spans="21:26">
      <c r="U67" s="502"/>
      <c r="V67" s="503"/>
      <c r="W67" s="503"/>
      <c r="X67" s="503"/>
      <c r="Y67" s="503"/>
      <c r="Z67" s="513" t="s">
        <v>172</v>
      </c>
    </row>
    <row r="68" spans="21:26">
      <c r="U68" s="505"/>
      <c r="V68" s="505"/>
      <c r="W68" s="505"/>
      <c r="X68" s="505"/>
      <c r="Y68" s="505"/>
      <c r="Z68" s="472"/>
    </row>
    <row r="69" spans="21:26">
      <c r="U69" s="504"/>
      <c r="V69" s="505"/>
      <c r="W69" s="505"/>
      <c r="X69" s="505"/>
      <c r="Y69" s="505"/>
      <c r="Z69" s="472"/>
    </row>
    <row r="70" ht="94" customHeight="1" spans="21:26">
      <c r="U70" s="504"/>
      <c r="V70" s="605" t="s">
        <v>167</v>
      </c>
      <c r="W70" s="605"/>
      <c r="X70" s="605"/>
      <c r="Y70" s="605"/>
      <c r="Z70" s="472"/>
    </row>
    <row r="71" spans="21:26">
      <c r="U71" s="504"/>
      <c r="V71" s="605"/>
      <c r="W71" s="605"/>
      <c r="X71" s="605"/>
      <c r="Y71" s="605"/>
      <c r="Z71" s="472"/>
    </row>
    <row r="72" spans="21:26">
      <c r="U72" s="504"/>
      <c r="V72" s="605"/>
      <c r="W72" s="605"/>
      <c r="X72" s="605"/>
      <c r="Y72" s="605"/>
      <c r="Z72" s="472"/>
    </row>
    <row r="73" ht="66" customHeight="1" spans="21:26">
      <c r="U73" s="504"/>
      <c r="V73" s="605"/>
      <c r="W73" s="605"/>
      <c r="X73" s="605"/>
      <c r="Y73" s="605"/>
      <c r="Z73" s="472"/>
    </row>
    <row r="74" ht="23.25" spans="21:26">
      <c r="U74" s="504"/>
      <c r="V74" s="510"/>
      <c r="W74" s="507"/>
      <c r="X74" s="505"/>
      <c r="Y74" s="505"/>
      <c r="Z74" s="472"/>
    </row>
    <row r="75" spans="21:26">
      <c r="U75" s="504"/>
      <c r="V75" s="505"/>
      <c r="W75" s="505"/>
      <c r="X75" s="505"/>
      <c r="Y75" s="505"/>
      <c r="Z75" s="472"/>
    </row>
    <row r="76" spans="21:26">
      <c r="U76" s="504"/>
      <c r="V76" s="505"/>
      <c r="W76" s="505"/>
      <c r="X76" s="505"/>
      <c r="Y76" s="505"/>
      <c r="Z76" s="472"/>
    </row>
    <row r="77" spans="21:26">
      <c r="U77" s="504"/>
      <c r="V77" s="505"/>
      <c r="W77" s="505"/>
      <c r="X77" s="505"/>
      <c r="Y77" s="505"/>
      <c r="Z77" s="472"/>
    </row>
    <row r="78" ht="17.25" spans="21:26">
      <c r="U78" s="504"/>
      <c r="V78" s="467"/>
      <c r="W78" s="505"/>
      <c r="X78" s="467"/>
      <c r="Y78" s="467"/>
      <c r="Z78" s="472"/>
    </row>
    <row r="79" spans="21:26">
      <c r="U79" s="511"/>
      <c r="V79" s="512"/>
      <c r="W79" s="512"/>
      <c r="X79" s="512"/>
      <c r="Y79" s="512"/>
      <c r="Z79" s="514"/>
    </row>
  </sheetData>
  <mergeCells count="2">
    <mergeCell ref="C20:I21"/>
    <mergeCell ref="V70:Y73"/>
  </mergeCells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80"/>
  <sheetViews>
    <sheetView showGridLines="0" zoomScale="70" zoomScaleNormal="70" workbookViewId="0">
      <selection activeCell="E15" sqref="E1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24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468"/>
      <c r="C1" s="46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31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  <c r="S10" s="602" t="s">
        <v>633</v>
      </c>
      <c r="Y10" s="602" t="s">
        <v>168</v>
      </c>
      <c r="AE10" s="602" t="s">
        <v>169</v>
      </c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 t="s">
        <v>122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123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123</v>
      </c>
      <c r="E16" s="556" t="s">
        <v>133</v>
      </c>
      <c r="F16" s="556" t="s">
        <v>124</v>
      </c>
      <c r="G16" s="556" t="s">
        <v>134</v>
      </c>
      <c r="H16" s="556" t="s">
        <v>130</v>
      </c>
      <c r="I16" s="491"/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123</v>
      </c>
      <c r="E17" s="556" t="s">
        <v>137</v>
      </c>
      <c r="F17" s="556" t="s">
        <v>138</v>
      </c>
      <c r="G17" s="556" t="s">
        <v>139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5">
        <v>5</v>
      </c>
      <c r="D18" s="556" t="s">
        <v>123</v>
      </c>
      <c r="E18" s="556" t="s">
        <v>170</v>
      </c>
      <c r="F18" s="556" t="s">
        <v>124</v>
      </c>
      <c r="G18" s="556" t="s">
        <v>134</v>
      </c>
      <c r="H18" s="556" t="s">
        <v>130</v>
      </c>
      <c r="I18" s="491" t="s">
        <v>152</v>
      </c>
      <c r="J18" s="436"/>
      <c r="K18" s="592"/>
      <c r="L18" s="593"/>
      <c r="M18" s="472"/>
    </row>
    <row r="19" ht="45" customHeight="1" spans="1:13">
      <c r="A19" s="3"/>
      <c r="B19" s="436"/>
      <c r="C19" s="589">
        <v>6</v>
      </c>
      <c r="D19" s="590" t="s">
        <v>123</v>
      </c>
      <c r="E19" s="590" t="s">
        <v>634</v>
      </c>
      <c r="F19" s="590" t="s">
        <v>124</v>
      </c>
      <c r="G19" s="590" t="s">
        <v>134</v>
      </c>
      <c r="H19" s="590" t="s">
        <v>130</v>
      </c>
      <c r="I19" s="591" t="s">
        <v>159</v>
      </c>
      <c r="J19" s="436"/>
      <c r="K19" s="594"/>
      <c r="L19" s="595"/>
      <c r="M19" s="472"/>
    </row>
    <row r="20" ht="45" customHeight="1" spans="1:13">
      <c r="A20" s="3"/>
      <c r="B20" s="436"/>
      <c r="C20" s="557"/>
      <c r="D20" s="468"/>
      <c r="E20" s="468"/>
      <c r="F20" s="468"/>
      <c r="G20" s="468"/>
      <c r="H20" s="468"/>
      <c r="I20" s="581"/>
      <c r="J20" s="436"/>
      <c r="K20" s="596" t="s">
        <v>140</v>
      </c>
      <c r="L20" s="597"/>
      <c r="M20" s="472"/>
    </row>
    <row r="21" ht="27" customHeight="1" spans="1:15">
      <c r="A21" s="3"/>
      <c r="B21" s="436"/>
      <c r="C21" s="557"/>
      <c r="D21" s="467"/>
      <c r="E21" s="467"/>
      <c r="F21" s="467"/>
      <c r="G21" s="467"/>
      <c r="H21" s="467"/>
      <c r="I21" s="582"/>
      <c r="J21" s="436"/>
      <c r="K21" s="598" t="s">
        <v>123</v>
      </c>
      <c r="L21" s="599"/>
      <c r="M21" s="472"/>
      <c r="O21" t="s">
        <v>141</v>
      </c>
    </row>
    <row r="22" ht="27" customHeight="1" spans="1:13">
      <c r="A22" s="39"/>
      <c r="B22" s="436"/>
      <c r="C22" s="558"/>
      <c r="D22" s="559"/>
      <c r="E22" s="559"/>
      <c r="F22" s="559"/>
      <c r="G22" s="559"/>
      <c r="H22" s="559"/>
      <c r="I22" s="584"/>
      <c r="J22" s="436"/>
      <c r="K22" s="600" t="s">
        <v>127</v>
      </c>
      <c r="L22" s="601"/>
      <c r="M22" s="472"/>
    </row>
    <row r="23" ht="44" customHeight="1" spans="1:13">
      <c r="A23" s="41"/>
      <c r="B23" s="468"/>
      <c r="C23" s="468"/>
      <c r="D23" s="468"/>
      <c r="E23" s="468"/>
      <c r="F23" s="468"/>
      <c r="G23" s="479"/>
      <c r="H23" s="467"/>
      <c r="I23" s="467"/>
      <c r="J23" s="468"/>
      <c r="K23" s="479"/>
      <c r="L23" s="479"/>
      <c r="M23" s="472"/>
    </row>
    <row r="24" ht="15" customHeight="1" spans="1:13">
      <c r="A24" s="41"/>
      <c r="B24" s="560"/>
      <c r="C24" s="560"/>
      <c r="D24" s="560"/>
      <c r="E24" s="560"/>
      <c r="F24" s="560"/>
      <c r="G24" s="561"/>
      <c r="H24" s="561"/>
      <c r="I24" s="560"/>
      <c r="J24" s="560"/>
      <c r="K24" s="561"/>
      <c r="L24" s="561"/>
      <c r="M24" s="587"/>
    </row>
    <row r="25" ht="30" customHeight="1" spans="1:13">
      <c r="A25" s="34"/>
      <c r="B25" s="34"/>
      <c r="C25" s="34"/>
      <c r="D25" s="34"/>
      <c r="E25" s="34"/>
      <c r="F25" s="34"/>
      <c r="G25" s="35"/>
      <c r="H25" s="35"/>
      <c r="I25" s="34" t="s">
        <v>142</v>
      </c>
      <c r="J25" s="34"/>
      <c r="K25" s="34"/>
      <c r="L25" s="34"/>
      <c r="M25" s="34"/>
    </row>
    <row r="26" ht="30" customHeight="1" spans="1:13">
      <c r="A26" s="34"/>
      <c r="B26" s="34"/>
      <c r="C26" s="562" t="s">
        <v>143</v>
      </c>
      <c r="D26" s="34"/>
      <c r="E26" s="34"/>
      <c r="F26" s="34"/>
      <c r="G26" s="35"/>
      <c r="H26" s="35"/>
      <c r="I26" s="34" t="s">
        <v>144</v>
      </c>
      <c r="J26" s="34"/>
      <c r="K26" s="34"/>
      <c r="L26" s="34"/>
      <c r="M26" s="34"/>
    </row>
    <row r="27" ht="30" customHeight="1" spans="1:13">
      <c r="A27" s="34" t="s">
        <v>85</v>
      </c>
      <c r="B27" s="34"/>
      <c r="C27" s="562" t="s">
        <v>145</v>
      </c>
      <c r="D27" s="34"/>
      <c r="E27" s="34"/>
      <c r="F27" s="34"/>
      <c r="G27" s="35"/>
      <c r="H27" s="35"/>
      <c r="I27" s="34"/>
      <c r="J27" s="34"/>
      <c r="K27" s="34"/>
      <c r="L27" s="34"/>
      <c r="M27" s="34"/>
    </row>
    <row r="28" ht="30" customHeight="1" spans="1:19">
      <c r="A28" s="34" t="s">
        <v>86</v>
      </c>
      <c r="B28" s="34"/>
      <c r="C28" s="34" t="s">
        <v>146</v>
      </c>
      <c r="D28" s="34"/>
      <c r="E28" s="34"/>
      <c r="F28" s="34"/>
      <c r="H28" s="35"/>
      <c r="I28" s="34"/>
      <c r="J28" s="34"/>
      <c r="K28" s="34" t="s">
        <v>147</v>
      </c>
      <c r="L28" s="34"/>
      <c r="M28" s="34"/>
      <c r="O28" s="502"/>
      <c r="P28" s="503"/>
      <c r="Q28" s="503"/>
      <c r="R28" s="503"/>
      <c r="S28" s="603"/>
    </row>
    <row r="29" ht="30" customHeight="1" spans="2:19">
      <c r="B29" s="34"/>
      <c r="C29" s="34" t="s">
        <v>148</v>
      </c>
      <c r="D29" s="34"/>
      <c r="E29" s="34"/>
      <c r="F29" s="34"/>
      <c r="G29" s="35"/>
      <c r="H29" s="35"/>
      <c r="I29" s="34"/>
      <c r="J29" s="34"/>
      <c r="K29" s="34"/>
      <c r="M29" s="34"/>
      <c r="O29" s="504"/>
      <c r="P29" s="505"/>
      <c r="Q29" s="505" t="s">
        <v>149</v>
      </c>
      <c r="R29" s="505"/>
      <c r="S29" s="472"/>
    </row>
    <row r="30" s="163" customFormat="1" ht="30" customHeight="1" spans="1:19">
      <c r="A30"/>
      <c r="B30" s="375"/>
      <c r="C30" s="375" t="s">
        <v>150</v>
      </c>
      <c r="D30" s="375"/>
      <c r="E30" s="375"/>
      <c r="F30" s="375"/>
      <c r="G30" s="385"/>
      <c r="H30" s="385"/>
      <c r="I30" s="375"/>
      <c r="J30" s="375"/>
      <c r="K30" s="375"/>
      <c r="L30" s="34"/>
      <c r="M30" s="375"/>
      <c r="O30" s="504"/>
      <c r="P30" s="505"/>
      <c r="Q30" s="505"/>
      <c r="R30" s="505"/>
      <c r="S30" s="472"/>
    </row>
    <row r="31" ht="30" customHeight="1" spans="1:19">
      <c r="A31" t="s">
        <v>91</v>
      </c>
      <c r="K31" s="34"/>
      <c r="L31" s="34"/>
      <c r="M31" s="34"/>
      <c r="O31" s="504"/>
      <c r="P31" s="510" t="s">
        <v>151</v>
      </c>
      <c r="Q31" s="507"/>
      <c r="R31" s="505" t="s">
        <v>152</v>
      </c>
      <c r="S31" s="472"/>
    </row>
    <row r="32" ht="30" customHeight="1" spans="1:19">
      <c r="A32" s="1"/>
      <c r="C32" s="204" t="s">
        <v>153</v>
      </c>
      <c r="K32" s="34"/>
      <c r="L32" s="34"/>
      <c r="M32" s="34"/>
      <c r="O32" s="504"/>
      <c r="P32" s="510" t="s">
        <v>151</v>
      </c>
      <c r="Q32" s="507"/>
      <c r="R32" s="505" t="s">
        <v>154</v>
      </c>
      <c r="S32" s="472"/>
    </row>
    <row r="33" ht="30" customHeight="1" spans="1:19">
      <c r="A33" t="s">
        <v>155</v>
      </c>
      <c r="C33" s="204" t="s">
        <v>156</v>
      </c>
      <c r="K33" s="375"/>
      <c r="L33" s="375"/>
      <c r="M33" s="375"/>
      <c r="O33" s="504"/>
      <c r="P33" s="510" t="s">
        <v>151</v>
      </c>
      <c r="Q33" s="507"/>
      <c r="R33" s="505" t="s">
        <v>157</v>
      </c>
      <c r="S33" s="472"/>
    </row>
    <row r="34" ht="30" customHeight="1" spans="3:19">
      <c r="C34" s="204" t="s">
        <v>158</v>
      </c>
      <c r="K34" s="34"/>
      <c r="L34" s="34"/>
      <c r="M34" s="34"/>
      <c r="O34" s="504"/>
      <c r="P34" s="510" t="s">
        <v>151</v>
      </c>
      <c r="Q34" s="507"/>
      <c r="R34" s="505" t="s">
        <v>159</v>
      </c>
      <c r="S34" s="472"/>
    </row>
    <row r="35" s="163" customFormat="1" ht="30" customHeight="1" spans="1:19">
      <c r="A35"/>
      <c r="C35" s="204" t="s">
        <v>160</v>
      </c>
      <c r="G35" s="387"/>
      <c r="H35" s="387"/>
      <c r="K35" s="34"/>
      <c r="L35" s="34"/>
      <c r="M35" s="34"/>
      <c r="O35" s="504"/>
      <c r="P35" s="510" t="s">
        <v>151</v>
      </c>
      <c r="Q35" s="507"/>
      <c r="R35" s="505" t="s">
        <v>161</v>
      </c>
      <c r="S35" s="472"/>
    </row>
    <row r="36" ht="30" customHeight="1" spans="3:19">
      <c r="C36" s="204" t="s">
        <v>162</v>
      </c>
      <c r="K36" s="34"/>
      <c r="L36" s="34"/>
      <c r="M36" s="34"/>
      <c r="O36" s="504"/>
      <c r="P36" s="510" t="s">
        <v>151</v>
      </c>
      <c r="Q36" s="507"/>
      <c r="R36" s="505" t="s">
        <v>163</v>
      </c>
      <c r="S36" s="472"/>
    </row>
    <row r="37" ht="30" customHeight="1" spans="3:19">
      <c r="C37" s="204" t="s">
        <v>164</v>
      </c>
      <c r="K37" s="375"/>
      <c r="L37" s="375"/>
      <c r="M37" s="375"/>
      <c r="O37" s="504"/>
      <c r="P37" s="510"/>
      <c r="Q37" s="507"/>
      <c r="R37" s="505"/>
      <c r="S37" s="472"/>
    </row>
    <row r="38" ht="30" customHeight="1" spans="3:19">
      <c r="C38" s="204" t="s">
        <v>165</v>
      </c>
      <c r="K38" s="34"/>
      <c r="L38" s="34"/>
      <c r="M38" s="34"/>
      <c r="O38" s="504"/>
      <c r="P38" s="505"/>
      <c r="Q38" s="505"/>
      <c r="R38" s="505"/>
      <c r="S38" s="472"/>
    </row>
    <row r="39" ht="30" customHeight="1" spans="11:19">
      <c r="K39" s="34"/>
      <c r="L39" s="34"/>
      <c r="M39" s="34"/>
      <c r="O39" s="504"/>
      <c r="P39" s="505"/>
      <c r="Q39" s="505"/>
      <c r="R39" s="505"/>
      <c r="S39" s="472"/>
    </row>
    <row r="40" ht="17.25" spans="11:24">
      <c r="K40" s="34"/>
      <c r="L40" s="34"/>
      <c r="M40" s="34"/>
      <c r="O40" s="504"/>
      <c r="P40" s="505"/>
      <c r="Q40" s="505"/>
      <c r="R40" s="505"/>
      <c r="S40" s="472"/>
      <c r="X40" s="460" t="s">
        <v>102</v>
      </c>
    </row>
    <row r="41" ht="17.25" spans="11:19">
      <c r="K41" s="375"/>
      <c r="L41" s="375"/>
      <c r="M41" s="375"/>
      <c r="O41" s="504"/>
      <c r="P41" s="467"/>
      <c r="Q41" s="505"/>
      <c r="R41" s="467"/>
      <c r="S41" s="472"/>
    </row>
    <row r="42" ht="17.25" spans="11:19">
      <c r="K42" s="34"/>
      <c r="L42" s="34"/>
      <c r="M42" s="34"/>
      <c r="O42" s="511"/>
      <c r="P42" s="512"/>
      <c r="Q42" s="512"/>
      <c r="R42" s="512"/>
      <c r="S42" s="514"/>
    </row>
    <row r="43" ht="17.25" spans="11:13">
      <c r="K43" s="34"/>
      <c r="L43" s="34"/>
      <c r="M43" s="34"/>
    </row>
    <row r="44" ht="17.25" spans="11:13">
      <c r="K44" s="34"/>
      <c r="L44" s="34"/>
      <c r="M44" s="34"/>
    </row>
    <row r="45" ht="17.25" spans="11:13">
      <c r="K45" s="375"/>
      <c r="L45" s="375"/>
      <c r="M45" s="375"/>
    </row>
    <row r="46" ht="17.25" spans="11:26">
      <c r="K46" s="34"/>
      <c r="L46" s="34"/>
      <c r="M46" s="34"/>
      <c r="U46" s="502"/>
      <c r="V46" s="503"/>
      <c r="W46" s="503"/>
      <c r="X46" s="503"/>
      <c r="Y46" s="503"/>
      <c r="Z46" s="513" t="s">
        <v>172</v>
      </c>
    </row>
    <row r="47" spans="21:26">
      <c r="U47" s="505"/>
      <c r="V47" s="505"/>
      <c r="W47" s="505"/>
      <c r="X47" s="505"/>
      <c r="Y47" s="505"/>
      <c r="Z47" s="472"/>
    </row>
    <row r="48" spans="21:26">
      <c r="U48" s="504"/>
      <c r="V48" s="505"/>
      <c r="W48" s="505"/>
      <c r="X48" s="505"/>
      <c r="Y48" s="505"/>
      <c r="Z48" s="472"/>
    </row>
    <row r="49" spans="21:26">
      <c r="U49" s="504"/>
      <c r="V49" s="604" t="s">
        <v>635</v>
      </c>
      <c r="W49" s="604"/>
      <c r="X49" s="604"/>
      <c r="Y49" s="604"/>
      <c r="Z49" s="472"/>
    </row>
    <row r="50" spans="21:26">
      <c r="U50" s="504"/>
      <c r="V50" s="604"/>
      <c r="W50" s="604"/>
      <c r="X50" s="604"/>
      <c r="Y50" s="604"/>
      <c r="Z50" s="472"/>
    </row>
    <row r="51" ht="23" customHeight="1" spans="21:26">
      <c r="U51" s="504"/>
      <c r="V51" s="604"/>
      <c r="W51" s="604"/>
      <c r="X51" s="604"/>
      <c r="Y51" s="604"/>
      <c r="Z51" s="472"/>
    </row>
    <row r="52" ht="23" customHeight="1" spans="21:26">
      <c r="U52" s="504"/>
      <c r="V52" s="604"/>
      <c r="W52" s="604"/>
      <c r="X52" s="604"/>
      <c r="Y52" s="604"/>
      <c r="Z52" s="472"/>
    </row>
    <row r="53" ht="23" customHeight="1" spans="21:26">
      <c r="U53" s="504"/>
      <c r="V53" s="604"/>
      <c r="W53" s="604"/>
      <c r="X53" s="604"/>
      <c r="Y53" s="604"/>
      <c r="Z53" s="472"/>
    </row>
    <row r="54" spans="21:26">
      <c r="U54" s="504"/>
      <c r="V54" s="604"/>
      <c r="W54" s="604"/>
      <c r="X54" s="604"/>
      <c r="Y54" s="604"/>
      <c r="Z54" s="472"/>
    </row>
    <row r="55" spans="21:26">
      <c r="U55" s="504"/>
      <c r="V55" s="604"/>
      <c r="W55" s="604"/>
      <c r="X55" s="604"/>
      <c r="Y55" s="604"/>
      <c r="Z55" s="472"/>
    </row>
    <row r="56" spans="21:26">
      <c r="U56" s="504"/>
      <c r="V56" s="505"/>
      <c r="W56" s="505"/>
      <c r="X56" s="505"/>
      <c r="Y56" s="505"/>
      <c r="Z56" s="472"/>
    </row>
    <row r="57" ht="17.25" spans="21:26">
      <c r="U57" s="504"/>
      <c r="V57" s="467"/>
      <c r="W57" s="505"/>
      <c r="X57" s="467"/>
      <c r="Y57" s="467"/>
      <c r="Z57" s="472"/>
    </row>
    <row r="58" spans="21:26">
      <c r="U58" s="511"/>
      <c r="V58" s="512"/>
      <c r="W58" s="512"/>
      <c r="X58" s="512"/>
      <c r="Y58" s="512"/>
      <c r="Z58" s="514"/>
    </row>
    <row r="62" ht="24" customHeight="1"/>
    <row r="68" spans="21:26">
      <c r="U68" s="502"/>
      <c r="V68" s="503"/>
      <c r="W68" s="503"/>
      <c r="X68" s="503"/>
      <c r="Y68" s="503"/>
      <c r="Z68" s="513" t="s">
        <v>172</v>
      </c>
    </row>
    <row r="69" spans="21:26">
      <c r="U69" s="505"/>
      <c r="V69" s="505"/>
      <c r="W69" s="505"/>
      <c r="X69" s="505"/>
      <c r="Y69" s="505"/>
      <c r="Z69" s="472"/>
    </row>
    <row r="70" spans="21:26">
      <c r="U70" s="504"/>
      <c r="V70" s="505"/>
      <c r="W70" s="505"/>
      <c r="X70" s="505"/>
      <c r="Y70" s="505"/>
      <c r="Z70" s="472"/>
    </row>
    <row r="71" ht="94" customHeight="1" spans="21:26">
      <c r="U71" s="504"/>
      <c r="V71" s="605" t="s">
        <v>167</v>
      </c>
      <c r="W71" s="605"/>
      <c r="X71" s="605"/>
      <c r="Y71" s="605"/>
      <c r="Z71" s="472"/>
    </row>
    <row r="72" spans="21:26">
      <c r="U72" s="504"/>
      <c r="V72" s="605"/>
      <c r="W72" s="605"/>
      <c r="X72" s="605"/>
      <c r="Y72" s="605"/>
      <c r="Z72" s="472"/>
    </row>
    <row r="73" spans="21:26">
      <c r="U73" s="504"/>
      <c r="V73" s="605"/>
      <c r="W73" s="605"/>
      <c r="X73" s="605"/>
      <c r="Y73" s="605"/>
      <c r="Z73" s="472"/>
    </row>
    <row r="74" ht="66" customHeight="1" spans="21:26">
      <c r="U74" s="504"/>
      <c r="V74" s="605"/>
      <c r="W74" s="605"/>
      <c r="X74" s="605"/>
      <c r="Y74" s="605"/>
      <c r="Z74" s="472"/>
    </row>
    <row r="75" ht="23.25" spans="21:26">
      <c r="U75" s="504"/>
      <c r="V75" s="510"/>
      <c r="W75" s="507"/>
      <c r="X75" s="505"/>
      <c r="Y75" s="505"/>
      <c r="Z75" s="472"/>
    </row>
    <row r="76" spans="21:26">
      <c r="U76" s="504"/>
      <c r="V76" s="505"/>
      <c r="W76" s="505"/>
      <c r="X76" s="505"/>
      <c r="Y76" s="505"/>
      <c r="Z76" s="472"/>
    </row>
    <row r="77" spans="21:26">
      <c r="U77" s="504"/>
      <c r="V77" s="505"/>
      <c r="W77" s="505"/>
      <c r="X77" s="505"/>
      <c r="Y77" s="505"/>
      <c r="Z77" s="472"/>
    </row>
    <row r="78" spans="21:26">
      <c r="U78" s="504"/>
      <c r="V78" s="505"/>
      <c r="W78" s="505"/>
      <c r="X78" s="505"/>
      <c r="Y78" s="505"/>
      <c r="Z78" s="472"/>
    </row>
    <row r="79" ht="17.25" spans="21:26">
      <c r="U79" s="504"/>
      <c r="V79" s="467"/>
      <c r="W79" s="505"/>
      <c r="X79" s="467"/>
      <c r="Y79" s="467"/>
      <c r="Z79" s="472"/>
    </row>
    <row r="80" spans="21:26">
      <c r="U80" s="511"/>
      <c r="V80" s="512"/>
      <c r="W80" s="512"/>
      <c r="X80" s="512"/>
      <c r="Y80" s="512"/>
      <c r="Z80" s="514"/>
    </row>
  </sheetData>
  <mergeCells count="3">
    <mergeCell ref="C21:I22"/>
    <mergeCell ref="V49:Y55"/>
    <mergeCell ref="V71:Y74"/>
  </mergeCells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3"/>
  <sheetViews>
    <sheetView showGridLines="0" zoomScale="40" zoomScaleNormal="40" topLeftCell="A11" workbookViewId="0">
      <selection activeCell="Z22" sqref="Z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 t="s">
        <v>122</v>
      </c>
      <c r="L13" s="568"/>
      <c r="M13" s="472"/>
    </row>
    <row r="14" ht="45" customHeight="1" spans="1:13">
      <c r="A14" s="3"/>
      <c r="B14" s="436"/>
      <c r="C14" s="589">
        <v>1</v>
      </c>
      <c r="D14" s="590" t="s">
        <v>123</v>
      </c>
      <c r="E14" s="590" t="s">
        <v>102</v>
      </c>
      <c r="F14" s="590" t="s">
        <v>124</v>
      </c>
      <c r="G14" s="590" t="s">
        <v>103</v>
      </c>
      <c r="H14" s="590" t="s">
        <v>125</v>
      </c>
      <c r="I14" s="5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123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123</v>
      </c>
      <c r="E16" s="556" t="s">
        <v>133</v>
      </c>
      <c r="F16" s="556" t="s">
        <v>124</v>
      </c>
      <c r="G16" s="556" t="s">
        <v>134</v>
      </c>
      <c r="H16" s="556" t="s">
        <v>130</v>
      </c>
      <c r="I16" s="491"/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123</v>
      </c>
      <c r="E17" s="556" t="s">
        <v>137</v>
      </c>
      <c r="F17" s="556" t="s">
        <v>138</v>
      </c>
      <c r="G17" s="556" t="s">
        <v>75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5">
        <v>5</v>
      </c>
      <c r="D18" s="556" t="s">
        <v>123</v>
      </c>
      <c r="E18" s="556" t="s">
        <v>170</v>
      </c>
      <c r="F18" s="556" t="s">
        <v>124</v>
      </c>
      <c r="G18" s="556" t="s">
        <v>134</v>
      </c>
      <c r="H18" s="556" t="s">
        <v>130</v>
      </c>
      <c r="I18" s="491" t="s">
        <v>171</v>
      </c>
      <c r="J18" s="436"/>
      <c r="K18" s="579"/>
      <c r="L18" s="606"/>
      <c r="M18" s="472"/>
    </row>
    <row r="19" ht="45" customHeight="1" spans="1:13">
      <c r="A19" s="3"/>
      <c r="B19" s="436"/>
      <c r="C19" s="557"/>
      <c r="D19" s="468"/>
      <c r="E19" s="468"/>
      <c r="F19" s="468"/>
      <c r="G19" s="468"/>
      <c r="H19" s="468"/>
      <c r="I19" s="581"/>
      <c r="J19" s="436"/>
      <c r="K19" s="567" t="s">
        <v>140</v>
      </c>
      <c r="L19" s="568"/>
      <c r="M19" s="472"/>
    </row>
    <row r="20" ht="27" customHeight="1" spans="1:15">
      <c r="A20" s="3"/>
      <c r="B20" s="436"/>
      <c r="C20" s="557"/>
      <c r="D20" s="467"/>
      <c r="E20" s="467"/>
      <c r="F20" s="467"/>
      <c r="G20" s="467"/>
      <c r="H20" s="467"/>
      <c r="I20" s="582"/>
      <c r="J20" s="436"/>
      <c r="K20" s="567" t="s">
        <v>123</v>
      </c>
      <c r="L20" s="583"/>
      <c r="M20" s="472"/>
      <c r="O20" t="s">
        <v>141</v>
      </c>
    </row>
    <row r="21" ht="27" customHeight="1" spans="1:13">
      <c r="A21" s="39"/>
      <c r="B21" s="436"/>
      <c r="C21" s="558"/>
      <c r="D21" s="559"/>
      <c r="E21" s="559"/>
      <c r="F21" s="559"/>
      <c r="G21" s="559"/>
      <c r="H21" s="559"/>
      <c r="I21" s="584"/>
      <c r="J21" s="436"/>
      <c r="K21" s="585" t="s">
        <v>127</v>
      </c>
      <c r="L21" s="586"/>
      <c r="M21" s="472"/>
    </row>
    <row r="22" ht="44" customHeight="1" spans="1:13">
      <c r="A22" s="41"/>
      <c r="B22" s="468"/>
      <c r="C22" s="468"/>
      <c r="D22" s="468"/>
      <c r="E22" s="468"/>
      <c r="F22" s="468"/>
      <c r="G22" s="479"/>
      <c r="H22" s="467"/>
      <c r="I22" s="467"/>
      <c r="J22" s="468"/>
      <c r="K22" s="479"/>
      <c r="L22" s="479"/>
      <c r="M22" s="472"/>
    </row>
    <row r="23" ht="15" customHeight="1" spans="1:13">
      <c r="A23" s="41"/>
      <c r="B23" s="560"/>
      <c r="C23" s="560"/>
      <c r="D23" s="560"/>
      <c r="E23" s="560"/>
      <c r="F23" s="560"/>
      <c r="G23" s="561"/>
      <c r="H23" s="561"/>
      <c r="I23" s="560"/>
      <c r="J23" s="560"/>
      <c r="K23" s="561"/>
      <c r="L23" s="561"/>
      <c r="M23" s="587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562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562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502"/>
      <c r="P27" s="503"/>
      <c r="Q27" s="503"/>
      <c r="R27" s="503"/>
      <c r="S27" s="603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504"/>
      <c r="P28" s="505"/>
      <c r="Q28" s="505" t="s">
        <v>149</v>
      </c>
      <c r="R28" s="505"/>
      <c r="S28" s="472"/>
    </row>
    <row r="29" s="163" customFormat="1" ht="30" customHeight="1" spans="1:19">
      <c r="A29"/>
      <c r="B29" s="375"/>
      <c r="C29" s="375" t="s">
        <v>150</v>
      </c>
      <c r="D29" s="375"/>
      <c r="E29" s="375"/>
      <c r="F29" s="375"/>
      <c r="G29" s="385"/>
      <c r="H29" s="385"/>
      <c r="I29" s="375"/>
      <c r="J29" s="375"/>
      <c r="K29" s="375"/>
      <c r="L29" s="34"/>
      <c r="M29" s="375"/>
      <c r="O29" s="504"/>
      <c r="P29" s="505"/>
      <c r="Q29" s="505"/>
      <c r="R29" s="505"/>
      <c r="S29" s="472"/>
    </row>
    <row r="30" ht="30" customHeight="1" spans="1:19">
      <c r="A30" t="s">
        <v>91</v>
      </c>
      <c r="K30" s="34"/>
      <c r="L30" s="34"/>
      <c r="M30" s="34"/>
      <c r="O30" s="504"/>
      <c r="P30" s="510" t="s">
        <v>151</v>
      </c>
      <c r="Q30" s="507"/>
      <c r="R30" s="505" t="s">
        <v>152</v>
      </c>
      <c r="S30" s="472"/>
    </row>
    <row r="31" ht="30" customHeight="1" spans="1:19">
      <c r="A31" s="1"/>
      <c r="C31" s="204" t="s">
        <v>153</v>
      </c>
      <c r="K31" s="34"/>
      <c r="L31" s="34"/>
      <c r="M31" s="34"/>
      <c r="O31" s="504"/>
      <c r="P31" s="510" t="s">
        <v>151</v>
      </c>
      <c r="Q31" s="507"/>
      <c r="R31" s="505" t="s">
        <v>154</v>
      </c>
      <c r="S31" s="472"/>
    </row>
    <row r="32" ht="30" customHeight="1" spans="1:19">
      <c r="A32" t="s">
        <v>155</v>
      </c>
      <c r="C32" s="204" t="s">
        <v>156</v>
      </c>
      <c r="K32" s="375"/>
      <c r="L32" s="375"/>
      <c r="M32" s="375"/>
      <c r="O32" s="504"/>
      <c r="P32" s="510" t="s">
        <v>151</v>
      </c>
      <c r="Q32" s="507"/>
      <c r="R32" s="505" t="s">
        <v>157</v>
      </c>
      <c r="S32" s="472"/>
    </row>
    <row r="33" ht="30" customHeight="1" spans="3:19">
      <c r="C33" s="204" t="s">
        <v>158</v>
      </c>
      <c r="K33" s="34"/>
      <c r="L33" s="34"/>
      <c r="M33" s="34"/>
      <c r="O33" s="504"/>
      <c r="P33" s="510" t="s">
        <v>151</v>
      </c>
      <c r="Q33" s="507"/>
      <c r="R33" s="505" t="s">
        <v>159</v>
      </c>
      <c r="S33" s="472"/>
    </row>
    <row r="34" s="163" customFormat="1" ht="30" customHeight="1" spans="1:19">
      <c r="A34"/>
      <c r="C34" s="204" t="s">
        <v>160</v>
      </c>
      <c r="G34" s="387"/>
      <c r="H34" s="387"/>
      <c r="K34" s="34"/>
      <c r="L34" s="34"/>
      <c r="M34" s="34"/>
      <c r="O34" s="504"/>
      <c r="P34" s="510" t="s">
        <v>151</v>
      </c>
      <c r="Q34" s="507"/>
      <c r="R34" s="505" t="s">
        <v>161</v>
      </c>
      <c r="S34" s="472"/>
    </row>
    <row r="35" ht="30" customHeight="1" spans="3:19">
      <c r="C35" s="204" t="s">
        <v>162</v>
      </c>
      <c r="K35" s="34"/>
      <c r="L35" s="34"/>
      <c r="M35" s="34"/>
      <c r="O35" s="504"/>
      <c r="P35" s="510" t="s">
        <v>151</v>
      </c>
      <c r="Q35" s="507"/>
      <c r="R35" s="505" t="s">
        <v>163</v>
      </c>
      <c r="S35" s="472"/>
    </row>
    <row r="36" ht="30" customHeight="1" spans="3:19">
      <c r="C36" s="204" t="s">
        <v>164</v>
      </c>
      <c r="K36" s="375"/>
      <c r="L36" s="375"/>
      <c r="M36" s="375"/>
      <c r="O36" s="504"/>
      <c r="P36" s="510"/>
      <c r="Q36" s="507"/>
      <c r="R36" s="505"/>
      <c r="S36" s="472"/>
    </row>
    <row r="37" ht="30" customHeight="1" spans="3:19">
      <c r="C37" s="204" t="s">
        <v>165</v>
      </c>
      <c r="K37" s="34"/>
      <c r="L37" s="34"/>
      <c r="M37" s="34"/>
      <c r="O37" s="504"/>
      <c r="P37" s="505"/>
      <c r="Q37" s="505"/>
      <c r="R37" s="505"/>
      <c r="S37" s="472"/>
    </row>
    <row r="38" ht="30" customHeight="1" spans="11:19">
      <c r="K38" s="34"/>
      <c r="L38" s="34"/>
      <c r="M38" s="34"/>
      <c r="O38" s="504"/>
      <c r="P38" s="505"/>
      <c r="Q38" s="505"/>
      <c r="R38" s="505"/>
      <c r="S38" s="472"/>
    </row>
    <row r="39" ht="17.25" spans="11:19">
      <c r="K39" s="34"/>
      <c r="L39" s="34"/>
      <c r="M39" s="34"/>
      <c r="O39" s="504"/>
      <c r="P39" s="505"/>
      <c r="Q39" s="505"/>
      <c r="R39" s="505"/>
      <c r="S39" s="472"/>
    </row>
    <row r="40" ht="17.25" spans="11:19">
      <c r="K40" s="375"/>
      <c r="L40" s="375"/>
      <c r="M40" s="375"/>
      <c r="O40" s="504"/>
      <c r="P40" s="467"/>
      <c r="Q40" s="505"/>
      <c r="R40" s="467"/>
      <c r="S40" s="472"/>
    </row>
    <row r="41" ht="17.25" spans="11:19">
      <c r="K41" s="34"/>
      <c r="L41" s="34"/>
      <c r="M41" s="34"/>
      <c r="O41" s="511"/>
      <c r="P41" s="512"/>
      <c r="Q41" s="512"/>
      <c r="R41" s="512"/>
      <c r="S41" s="514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375"/>
      <c r="L44" s="375"/>
      <c r="M44" s="375"/>
    </row>
    <row r="45" ht="17.25" spans="11:13">
      <c r="K45" s="34"/>
      <c r="L45" s="34"/>
      <c r="M45" s="34"/>
    </row>
    <row r="49" ht="27" customHeight="1"/>
    <row r="67" ht="24" customHeight="1"/>
    <row r="83" ht="22.5" spans="21:21">
      <c r="U83" s="556" t="s">
        <v>123</v>
      </c>
    </row>
  </sheetData>
  <mergeCells count="1">
    <mergeCell ref="C20:I21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9"/>
  <sheetViews>
    <sheetView showGridLines="0" zoomScale="82" zoomScaleNormal="82" topLeftCell="A6" workbookViewId="0">
      <selection activeCell="I16" sqref="I16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468"/>
      <c r="C1" s="46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26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  <c r="S10" s="602" t="s">
        <v>168</v>
      </c>
      <c r="Z10" s="602" t="s">
        <v>169</v>
      </c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 t="s">
        <v>122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123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89">
        <v>3</v>
      </c>
      <c r="D16" s="590" t="s">
        <v>123</v>
      </c>
      <c r="E16" s="590" t="s">
        <v>133</v>
      </c>
      <c r="F16" s="590" t="s">
        <v>124</v>
      </c>
      <c r="G16" s="590" t="s">
        <v>134</v>
      </c>
      <c r="H16" s="590" t="s">
        <v>130</v>
      </c>
      <c r="I16" s="591" t="s">
        <v>163</v>
      </c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123</v>
      </c>
      <c r="E17" s="556" t="s">
        <v>137</v>
      </c>
      <c r="F17" s="556" t="s">
        <v>138</v>
      </c>
      <c r="G17" s="556" t="s">
        <v>75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5">
        <v>5</v>
      </c>
      <c r="D18" s="556" t="s">
        <v>123</v>
      </c>
      <c r="E18" s="556" t="s">
        <v>170</v>
      </c>
      <c r="F18" s="556" t="s">
        <v>124</v>
      </c>
      <c r="G18" s="556" t="s">
        <v>134</v>
      </c>
      <c r="H18" s="556" t="s">
        <v>130</v>
      </c>
      <c r="I18" s="491" t="s">
        <v>171</v>
      </c>
      <c r="J18" s="436"/>
      <c r="K18" s="579"/>
      <c r="L18" s="606"/>
      <c r="M18" s="472"/>
    </row>
    <row r="19" ht="45" customHeight="1" spans="1:13">
      <c r="A19" s="3"/>
      <c r="B19" s="436"/>
      <c r="C19" s="557"/>
      <c r="D19" s="468"/>
      <c r="E19" s="468"/>
      <c r="F19" s="468"/>
      <c r="G19" s="468"/>
      <c r="H19" s="468"/>
      <c r="I19" s="581"/>
      <c r="J19" s="436"/>
      <c r="K19" s="567" t="s">
        <v>140</v>
      </c>
      <c r="L19" s="568"/>
      <c r="M19" s="472"/>
    </row>
    <row r="20" ht="27" customHeight="1" spans="1:15">
      <c r="A20" s="3"/>
      <c r="B20" s="436"/>
      <c r="C20" s="557"/>
      <c r="D20" s="467"/>
      <c r="E20" s="467"/>
      <c r="F20" s="467"/>
      <c r="G20" s="467"/>
      <c r="H20" s="467"/>
      <c r="I20" s="582"/>
      <c r="J20" s="436"/>
      <c r="K20" s="567" t="s">
        <v>123</v>
      </c>
      <c r="L20" s="583"/>
      <c r="M20" s="472"/>
      <c r="O20" t="s">
        <v>141</v>
      </c>
    </row>
    <row r="21" ht="27" customHeight="1" spans="1:13">
      <c r="A21" s="39"/>
      <c r="B21" s="436"/>
      <c r="C21" s="558"/>
      <c r="D21" s="559"/>
      <c r="E21" s="559"/>
      <c r="F21" s="559"/>
      <c r="G21" s="559"/>
      <c r="H21" s="559"/>
      <c r="I21" s="584"/>
      <c r="J21" s="436"/>
      <c r="K21" s="585" t="s">
        <v>127</v>
      </c>
      <c r="L21" s="586"/>
      <c r="M21" s="472"/>
    </row>
    <row r="22" ht="44" customHeight="1" spans="1:13">
      <c r="A22" s="41"/>
      <c r="B22" s="468"/>
      <c r="C22" s="468"/>
      <c r="D22" s="468"/>
      <c r="E22" s="468"/>
      <c r="F22" s="468"/>
      <c r="G22" s="479"/>
      <c r="H22" s="467"/>
      <c r="I22" s="467"/>
      <c r="J22" s="468"/>
      <c r="K22" s="479"/>
      <c r="L22" s="479"/>
      <c r="M22" s="472"/>
    </row>
    <row r="23" ht="15" customHeight="1" spans="1:13">
      <c r="A23" s="41"/>
      <c r="B23" s="560"/>
      <c r="C23" s="560"/>
      <c r="D23" s="560"/>
      <c r="E23" s="560"/>
      <c r="F23" s="560"/>
      <c r="G23" s="561"/>
      <c r="H23" s="561"/>
      <c r="I23" s="560"/>
      <c r="J23" s="560"/>
      <c r="K23" s="561"/>
      <c r="L23" s="561"/>
      <c r="M23" s="587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562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562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502"/>
      <c r="P27" s="503"/>
      <c r="Q27" s="503"/>
      <c r="R27" s="503"/>
      <c r="S27" s="603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504"/>
      <c r="P28" s="505"/>
      <c r="Q28" s="505" t="s">
        <v>149</v>
      </c>
      <c r="R28" s="505"/>
      <c r="S28" s="472"/>
    </row>
    <row r="29" s="163" customFormat="1" ht="30" customHeight="1" spans="1:19">
      <c r="A29"/>
      <c r="B29" s="375"/>
      <c r="C29" s="375" t="s">
        <v>150</v>
      </c>
      <c r="D29" s="375"/>
      <c r="E29" s="375"/>
      <c r="F29" s="375"/>
      <c r="G29" s="385"/>
      <c r="H29" s="385"/>
      <c r="I29" s="375"/>
      <c r="J29" s="375"/>
      <c r="K29" s="375"/>
      <c r="L29" s="34"/>
      <c r="M29" s="375"/>
      <c r="O29" s="504"/>
      <c r="P29" s="505"/>
      <c r="Q29" s="505"/>
      <c r="R29" s="505"/>
      <c r="S29" s="472"/>
    </row>
    <row r="30" ht="30" customHeight="1" spans="1:19">
      <c r="A30" t="s">
        <v>91</v>
      </c>
      <c r="K30" s="34"/>
      <c r="L30" s="34"/>
      <c r="M30" s="34"/>
      <c r="O30" s="504"/>
      <c r="P30" s="510" t="s">
        <v>151</v>
      </c>
      <c r="Q30" s="507"/>
      <c r="R30" s="505" t="s">
        <v>152</v>
      </c>
      <c r="S30" s="472"/>
    </row>
    <row r="31" ht="30" customHeight="1" spans="1:19">
      <c r="A31" s="1"/>
      <c r="C31" s="204" t="s">
        <v>153</v>
      </c>
      <c r="K31" s="34"/>
      <c r="L31" s="34"/>
      <c r="M31" s="34"/>
      <c r="O31" s="504"/>
      <c r="P31" s="510" t="s">
        <v>151</v>
      </c>
      <c r="Q31" s="507"/>
      <c r="R31" s="505" t="s">
        <v>154</v>
      </c>
      <c r="S31" s="472"/>
    </row>
    <row r="32" ht="30" customHeight="1" spans="1:19">
      <c r="A32" t="s">
        <v>155</v>
      </c>
      <c r="C32" s="204" t="s">
        <v>156</v>
      </c>
      <c r="K32" s="375"/>
      <c r="L32" s="375"/>
      <c r="M32" s="375"/>
      <c r="O32" s="504"/>
      <c r="P32" s="510" t="s">
        <v>151</v>
      </c>
      <c r="Q32" s="507"/>
      <c r="R32" s="505" t="s">
        <v>157</v>
      </c>
      <c r="S32" s="472"/>
    </row>
    <row r="33" ht="30" customHeight="1" spans="3:19">
      <c r="C33" s="204" t="s">
        <v>158</v>
      </c>
      <c r="K33" s="34"/>
      <c r="L33" s="34"/>
      <c r="M33" s="34"/>
      <c r="O33" s="504"/>
      <c r="P33" s="510" t="s">
        <v>151</v>
      </c>
      <c r="Q33" s="507"/>
      <c r="R33" s="505" t="s">
        <v>159</v>
      </c>
      <c r="S33" s="472"/>
    </row>
    <row r="34" s="163" customFormat="1" ht="30" customHeight="1" spans="1:19">
      <c r="A34"/>
      <c r="C34" s="204" t="s">
        <v>160</v>
      </c>
      <c r="G34" s="387"/>
      <c r="H34" s="387"/>
      <c r="K34" s="34"/>
      <c r="L34" s="34"/>
      <c r="M34" s="34"/>
      <c r="O34" s="504"/>
      <c r="P34" s="510" t="s">
        <v>151</v>
      </c>
      <c r="Q34" s="507"/>
      <c r="R34" s="505" t="s">
        <v>161</v>
      </c>
      <c r="S34" s="472"/>
    </row>
    <row r="35" ht="30" customHeight="1" spans="3:19">
      <c r="C35" s="204" t="s">
        <v>162</v>
      </c>
      <c r="K35" s="34"/>
      <c r="L35" s="34"/>
      <c r="M35" s="34"/>
      <c r="O35" s="504"/>
      <c r="P35" s="510" t="s">
        <v>151</v>
      </c>
      <c r="Q35" s="507"/>
      <c r="R35" s="505" t="s">
        <v>163</v>
      </c>
      <c r="S35" s="472"/>
    </row>
    <row r="36" ht="30" customHeight="1" spans="3:19">
      <c r="C36" s="204" t="s">
        <v>164</v>
      </c>
      <c r="K36" s="375"/>
      <c r="L36" s="375"/>
      <c r="M36" s="375"/>
      <c r="O36" s="504"/>
      <c r="P36" s="510"/>
      <c r="Q36" s="507"/>
      <c r="R36" s="505"/>
      <c r="S36" s="472"/>
    </row>
    <row r="37" ht="30" customHeight="1" spans="3:19">
      <c r="C37" s="204" t="s">
        <v>165</v>
      </c>
      <c r="K37" s="34"/>
      <c r="L37" s="34"/>
      <c r="M37" s="34"/>
      <c r="O37" s="504"/>
      <c r="P37" s="505"/>
      <c r="Q37" s="505"/>
      <c r="R37" s="505"/>
      <c r="S37" s="472"/>
    </row>
    <row r="38" ht="30" customHeight="1" spans="11:19">
      <c r="K38" s="34"/>
      <c r="L38" s="34"/>
      <c r="M38" s="34"/>
      <c r="O38" s="504"/>
      <c r="P38" s="505"/>
      <c r="Q38" s="505"/>
      <c r="R38" s="505"/>
      <c r="S38" s="472"/>
    </row>
    <row r="39" ht="17.25" spans="11:24">
      <c r="K39" s="34"/>
      <c r="L39" s="34"/>
      <c r="M39" s="34"/>
      <c r="O39" s="504"/>
      <c r="P39" s="505"/>
      <c r="Q39" s="505"/>
      <c r="R39" s="505"/>
      <c r="S39" s="472"/>
      <c r="X39" s="460" t="s">
        <v>102</v>
      </c>
    </row>
    <row r="40" ht="17.25" spans="11:19">
      <c r="K40" s="375"/>
      <c r="L40" s="375"/>
      <c r="M40" s="375"/>
      <c r="O40" s="504"/>
      <c r="P40" s="467"/>
      <c r="Q40" s="505"/>
      <c r="R40" s="467"/>
      <c r="S40" s="472"/>
    </row>
    <row r="41" ht="17.25" spans="11:19">
      <c r="K41" s="34"/>
      <c r="L41" s="34"/>
      <c r="M41" s="34"/>
      <c r="O41" s="511"/>
      <c r="P41" s="512"/>
      <c r="Q41" s="512"/>
      <c r="R41" s="512"/>
      <c r="S41" s="514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375"/>
      <c r="L44" s="375"/>
      <c r="M44" s="375"/>
    </row>
    <row r="45" ht="17.25" spans="11:26">
      <c r="K45" s="34"/>
      <c r="L45" s="34"/>
      <c r="M45" s="34"/>
      <c r="U45" s="502"/>
      <c r="V45" s="503"/>
      <c r="W45" s="503"/>
      <c r="X45" s="503"/>
      <c r="Y45" s="503"/>
      <c r="Z45" s="513" t="s">
        <v>172</v>
      </c>
    </row>
    <row r="46" spans="21:26">
      <c r="U46" s="505"/>
      <c r="V46" s="505"/>
      <c r="W46" s="505"/>
      <c r="X46" s="505"/>
      <c r="Y46" s="505"/>
      <c r="Z46" s="472"/>
    </row>
    <row r="47" spans="21:26">
      <c r="U47" s="504"/>
      <c r="V47" s="505"/>
      <c r="W47" s="505"/>
      <c r="X47" s="505"/>
      <c r="Y47" s="505"/>
      <c r="Z47" s="472"/>
    </row>
    <row r="48" spans="21:26">
      <c r="U48" s="504"/>
      <c r="V48" s="505"/>
      <c r="W48" s="505"/>
      <c r="X48" s="505"/>
      <c r="Y48" s="505"/>
      <c r="Z48" s="472"/>
    </row>
    <row r="49" spans="21:26">
      <c r="U49" s="504"/>
      <c r="V49" s="505"/>
      <c r="W49" s="505"/>
      <c r="X49" s="505"/>
      <c r="Y49" s="505"/>
      <c r="Z49" s="472"/>
    </row>
    <row r="50" ht="23.25" spans="21:26">
      <c r="U50" s="504"/>
      <c r="V50" s="506" t="s">
        <v>111</v>
      </c>
      <c r="W50" s="507"/>
      <c r="X50" s="509"/>
      <c r="Y50" s="509"/>
      <c r="Z50" s="472"/>
    </row>
    <row r="51" ht="23.25" spans="21:26">
      <c r="U51" s="504"/>
      <c r="V51" s="508"/>
      <c r="W51" s="507"/>
      <c r="X51" s="505"/>
      <c r="Y51" s="505"/>
      <c r="Z51" s="472"/>
    </row>
    <row r="52" ht="23.25" spans="21:26">
      <c r="U52" s="504"/>
      <c r="V52" s="510"/>
      <c r="W52" s="507"/>
      <c r="X52" s="505"/>
      <c r="Y52" s="505"/>
      <c r="Z52" s="472"/>
    </row>
    <row r="53" spans="21:26">
      <c r="U53" s="504"/>
      <c r="V53" s="505"/>
      <c r="W53" s="505"/>
      <c r="X53" s="505"/>
      <c r="Y53" s="505"/>
      <c r="Z53" s="472"/>
    </row>
    <row r="54" spans="21:26">
      <c r="U54" s="504"/>
      <c r="V54" s="505"/>
      <c r="W54" s="505"/>
      <c r="X54" s="505"/>
      <c r="Y54" s="505"/>
      <c r="Z54" s="472"/>
    </row>
    <row r="55" spans="21:26">
      <c r="U55" s="504"/>
      <c r="V55" s="505"/>
      <c r="W55" s="505"/>
      <c r="X55" s="505"/>
      <c r="Y55" s="505"/>
      <c r="Z55" s="472"/>
    </row>
    <row r="56" ht="17.25" spans="21:26">
      <c r="U56" s="504"/>
      <c r="V56" s="467"/>
      <c r="W56" s="505"/>
      <c r="X56" s="467"/>
      <c r="Y56" s="467"/>
      <c r="Z56" s="472"/>
    </row>
    <row r="57" spans="21:26">
      <c r="U57" s="511"/>
      <c r="V57" s="512"/>
      <c r="W57" s="512"/>
      <c r="X57" s="512"/>
      <c r="Y57" s="512"/>
      <c r="Z57" s="514"/>
    </row>
    <row r="61" ht="24" customHeight="1"/>
    <row r="67" spans="21:26">
      <c r="U67" s="502"/>
      <c r="V67" s="503"/>
      <c r="W67" s="503"/>
      <c r="X67" s="503"/>
      <c r="Y67" s="503"/>
      <c r="Z67" s="513" t="s">
        <v>172</v>
      </c>
    </row>
    <row r="68" spans="21:26">
      <c r="U68" s="505"/>
      <c r="V68" s="505"/>
      <c r="W68" s="505"/>
      <c r="X68" s="505"/>
      <c r="Y68" s="505"/>
      <c r="Z68" s="472"/>
    </row>
    <row r="69" spans="21:26">
      <c r="U69" s="504"/>
      <c r="V69" s="505"/>
      <c r="W69" s="505"/>
      <c r="X69" s="505"/>
      <c r="Y69" s="505"/>
      <c r="Z69" s="472"/>
    </row>
    <row r="70" ht="94" customHeight="1" spans="21:26">
      <c r="U70" s="504"/>
      <c r="V70" s="605" t="s">
        <v>167</v>
      </c>
      <c r="W70" s="605"/>
      <c r="X70" s="605"/>
      <c r="Y70" s="605"/>
      <c r="Z70" s="472"/>
    </row>
    <row r="71" spans="21:26">
      <c r="U71" s="504"/>
      <c r="V71" s="605"/>
      <c r="W71" s="605"/>
      <c r="X71" s="605"/>
      <c r="Y71" s="605"/>
      <c r="Z71" s="472"/>
    </row>
    <row r="72" spans="21:26">
      <c r="U72" s="504"/>
      <c r="V72" s="605"/>
      <c r="W72" s="605"/>
      <c r="X72" s="605"/>
      <c r="Y72" s="605"/>
      <c r="Z72" s="472"/>
    </row>
    <row r="73" ht="66" customHeight="1" spans="21:26">
      <c r="U73" s="504"/>
      <c r="V73" s="605"/>
      <c r="W73" s="605"/>
      <c r="X73" s="605"/>
      <c r="Y73" s="605"/>
      <c r="Z73" s="472"/>
    </row>
    <row r="74" ht="23.25" spans="21:26">
      <c r="U74" s="504"/>
      <c r="V74" s="510"/>
      <c r="W74" s="507"/>
      <c r="X74" s="505"/>
      <c r="Y74" s="505"/>
      <c r="Z74" s="472"/>
    </row>
    <row r="75" spans="21:26">
      <c r="U75" s="504"/>
      <c r="V75" s="505"/>
      <c r="W75" s="505"/>
      <c r="X75" s="505"/>
      <c r="Y75" s="505"/>
      <c r="Z75" s="472"/>
    </row>
    <row r="76" spans="21:26">
      <c r="U76" s="504"/>
      <c r="V76" s="505"/>
      <c r="W76" s="505"/>
      <c r="X76" s="505"/>
      <c r="Y76" s="505"/>
      <c r="Z76" s="472"/>
    </row>
    <row r="77" spans="21:26">
      <c r="U77" s="504"/>
      <c r="V77" s="505"/>
      <c r="W77" s="505"/>
      <c r="X77" s="505"/>
      <c r="Y77" s="505"/>
      <c r="Z77" s="472"/>
    </row>
    <row r="78" ht="17.25" spans="21:26">
      <c r="U78" s="504"/>
      <c r="V78" s="467"/>
      <c r="W78" s="505"/>
      <c r="X78" s="467"/>
      <c r="Y78" s="467"/>
      <c r="Z78" s="472"/>
    </row>
    <row r="79" spans="21:26">
      <c r="U79" s="511"/>
      <c r="V79" s="512"/>
      <c r="W79" s="512"/>
      <c r="X79" s="512"/>
      <c r="Y79" s="512"/>
      <c r="Z79" s="514"/>
    </row>
  </sheetData>
  <mergeCells count="2">
    <mergeCell ref="C20:I21"/>
    <mergeCell ref="V70:Y73"/>
  </mergeCells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80"/>
  <sheetViews>
    <sheetView showGridLines="0" zoomScale="40" zoomScaleNormal="40" workbookViewId="0">
      <selection activeCell="E18" sqref="E18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468"/>
      <c r="C1" s="46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31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  <c r="S10" s="602" t="s">
        <v>633</v>
      </c>
      <c r="Y10" s="602" t="s">
        <v>168</v>
      </c>
      <c r="AE10" s="602" t="s">
        <v>169</v>
      </c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76" t="s">
        <v>121</v>
      </c>
      <c r="J13" s="436"/>
      <c r="K13" s="567" t="s">
        <v>122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 t="s">
        <v>126</v>
      </c>
      <c r="L14" s="578">
        <v>14</v>
      </c>
      <c r="M14" s="472"/>
    </row>
    <row r="15" ht="45" customHeight="1" spans="1:15">
      <c r="A15" s="3"/>
      <c r="B15" s="436"/>
      <c r="C15" s="555">
        <v>2</v>
      </c>
      <c r="D15" s="556" t="s">
        <v>123</v>
      </c>
      <c r="E15" s="556" t="s">
        <v>128</v>
      </c>
      <c r="F15" s="556" t="s">
        <v>124</v>
      </c>
      <c r="G15" s="556" t="s">
        <v>129</v>
      </c>
      <c r="H15" s="556" t="s">
        <v>130</v>
      </c>
      <c r="I15" s="491"/>
      <c r="J15" s="436"/>
      <c r="K15" s="579" t="s">
        <v>37</v>
      </c>
      <c r="L15" s="580">
        <v>3</v>
      </c>
      <c r="M15" s="472"/>
      <c r="O15" t="s">
        <v>131</v>
      </c>
    </row>
    <row r="16" ht="45" customHeight="1" spans="1:15">
      <c r="A16" s="3"/>
      <c r="B16" s="436"/>
      <c r="C16" s="589">
        <v>3</v>
      </c>
      <c r="D16" s="590" t="s">
        <v>123</v>
      </c>
      <c r="E16" s="590" t="s">
        <v>133</v>
      </c>
      <c r="F16" s="590" t="s">
        <v>124</v>
      </c>
      <c r="G16" s="590" t="s">
        <v>134</v>
      </c>
      <c r="H16" s="590" t="s">
        <v>130</v>
      </c>
      <c r="I16" s="591"/>
      <c r="J16" s="436"/>
      <c r="K16" s="579" t="s">
        <v>61</v>
      </c>
      <c r="L16" s="580">
        <v>1</v>
      </c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123</v>
      </c>
      <c r="E17" s="556" t="s">
        <v>137</v>
      </c>
      <c r="F17" s="556" t="s">
        <v>138</v>
      </c>
      <c r="G17" s="556" t="s">
        <v>139</v>
      </c>
      <c r="H17" s="556" t="s">
        <v>130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5">
        <v>5</v>
      </c>
      <c r="D18" s="556" t="s">
        <v>123</v>
      </c>
      <c r="E18" s="556" t="s">
        <v>170</v>
      </c>
      <c r="F18" s="556" t="s">
        <v>124</v>
      </c>
      <c r="G18" s="556" t="s">
        <v>134</v>
      </c>
      <c r="H18" s="556" t="s">
        <v>130</v>
      </c>
      <c r="I18" s="491" t="s">
        <v>171</v>
      </c>
      <c r="J18" s="436"/>
      <c r="K18" s="592"/>
      <c r="L18" s="593"/>
      <c r="M18" s="472"/>
    </row>
    <row r="19" ht="45" customHeight="1" spans="1:13">
      <c r="A19" s="3"/>
      <c r="B19" s="436"/>
      <c r="C19" s="589">
        <v>6</v>
      </c>
      <c r="D19" s="590" t="s">
        <v>123</v>
      </c>
      <c r="E19" s="590" t="s">
        <v>636</v>
      </c>
      <c r="F19" s="590" t="s">
        <v>124</v>
      </c>
      <c r="G19" s="590" t="s">
        <v>134</v>
      </c>
      <c r="H19" s="590" t="s">
        <v>130</v>
      </c>
      <c r="I19" s="591"/>
      <c r="J19" s="436"/>
      <c r="K19" s="594"/>
      <c r="L19" s="595"/>
      <c r="M19" s="472"/>
    </row>
    <row r="20" ht="45" customHeight="1" spans="1:13">
      <c r="A20" s="3"/>
      <c r="B20" s="436"/>
      <c r="C20" s="557"/>
      <c r="D20" s="468"/>
      <c r="E20" s="468"/>
      <c r="F20" s="468"/>
      <c r="G20" s="468"/>
      <c r="H20" s="468"/>
      <c r="I20" s="581"/>
      <c r="J20" s="436"/>
      <c r="K20" s="596" t="s">
        <v>140</v>
      </c>
      <c r="L20" s="597"/>
      <c r="M20" s="472"/>
    </row>
    <row r="21" ht="27" customHeight="1" spans="1:15">
      <c r="A21" s="3"/>
      <c r="B21" s="436"/>
      <c r="C21" s="557"/>
      <c r="D21" s="467"/>
      <c r="E21" s="467"/>
      <c r="F21" s="467"/>
      <c r="G21" s="467"/>
      <c r="H21" s="467"/>
      <c r="I21" s="582"/>
      <c r="J21" s="436"/>
      <c r="K21" s="598" t="s">
        <v>123</v>
      </c>
      <c r="L21" s="599"/>
      <c r="M21" s="472"/>
      <c r="O21" t="s">
        <v>141</v>
      </c>
    </row>
    <row r="22" ht="27" customHeight="1" spans="1:13">
      <c r="A22" s="39"/>
      <c r="B22" s="436"/>
      <c r="C22" s="558"/>
      <c r="D22" s="559"/>
      <c r="E22" s="559"/>
      <c r="F22" s="559"/>
      <c r="G22" s="559"/>
      <c r="H22" s="559"/>
      <c r="I22" s="584"/>
      <c r="J22" s="436"/>
      <c r="K22" s="600" t="s">
        <v>127</v>
      </c>
      <c r="L22" s="601"/>
      <c r="M22" s="472"/>
    </row>
    <row r="23" ht="44" customHeight="1" spans="1:13">
      <c r="A23" s="41"/>
      <c r="B23" s="468"/>
      <c r="C23" s="468"/>
      <c r="D23" s="468"/>
      <c r="E23" s="468"/>
      <c r="F23" s="468"/>
      <c r="G23" s="479"/>
      <c r="H23" s="467"/>
      <c r="I23" s="467"/>
      <c r="J23" s="468"/>
      <c r="K23" s="479"/>
      <c r="L23" s="479"/>
      <c r="M23" s="472"/>
    </row>
    <row r="24" ht="15" customHeight="1" spans="1:13">
      <c r="A24" s="41"/>
      <c r="B24" s="560"/>
      <c r="C24" s="560"/>
      <c r="D24" s="560"/>
      <c r="E24" s="560"/>
      <c r="F24" s="560"/>
      <c r="G24" s="561"/>
      <c r="H24" s="561"/>
      <c r="I24" s="560"/>
      <c r="J24" s="560"/>
      <c r="K24" s="561"/>
      <c r="L24" s="561"/>
      <c r="M24" s="587"/>
    </row>
    <row r="25" ht="30" customHeight="1" spans="1:13">
      <c r="A25" s="34"/>
      <c r="B25" s="34"/>
      <c r="C25" s="34"/>
      <c r="D25" s="34"/>
      <c r="E25" s="34"/>
      <c r="F25" s="34"/>
      <c r="G25" s="35"/>
      <c r="H25" s="35"/>
      <c r="I25" s="34" t="s">
        <v>142</v>
      </c>
      <c r="J25" s="34"/>
      <c r="K25" s="34"/>
      <c r="L25" s="34"/>
      <c r="M25" s="34"/>
    </row>
    <row r="26" ht="30" customHeight="1" spans="1:13">
      <c r="A26" s="34"/>
      <c r="B26" s="34"/>
      <c r="C26" s="562" t="s">
        <v>143</v>
      </c>
      <c r="D26" s="34"/>
      <c r="E26" s="34"/>
      <c r="F26" s="34"/>
      <c r="G26" s="35"/>
      <c r="H26" s="35"/>
      <c r="I26" s="34" t="s">
        <v>144</v>
      </c>
      <c r="J26" s="34"/>
      <c r="K26" s="34"/>
      <c r="L26" s="34"/>
      <c r="M26" s="34"/>
    </row>
    <row r="27" ht="30" customHeight="1" spans="1:13">
      <c r="A27" s="34" t="s">
        <v>85</v>
      </c>
      <c r="B27" s="34"/>
      <c r="C27" s="562" t="s">
        <v>145</v>
      </c>
      <c r="D27" s="34"/>
      <c r="E27" s="34"/>
      <c r="F27" s="34"/>
      <c r="G27" s="35"/>
      <c r="H27" s="35"/>
      <c r="I27" s="34"/>
      <c r="J27" s="34"/>
      <c r="K27" s="34"/>
      <c r="L27" s="34"/>
      <c r="M27" s="34"/>
    </row>
    <row r="28" ht="30" customHeight="1" spans="1:19">
      <c r="A28" s="34" t="s">
        <v>86</v>
      </c>
      <c r="B28" s="34"/>
      <c r="C28" s="34" t="s">
        <v>146</v>
      </c>
      <c r="D28" s="34"/>
      <c r="E28" s="34"/>
      <c r="F28" s="34"/>
      <c r="H28" s="35"/>
      <c r="I28" s="34"/>
      <c r="J28" s="34"/>
      <c r="K28" s="34" t="s">
        <v>147</v>
      </c>
      <c r="L28" s="34"/>
      <c r="M28" s="34"/>
      <c r="O28" s="502"/>
      <c r="P28" s="503"/>
      <c r="Q28" s="503"/>
      <c r="R28" s="503"/>
      <c r="S28" s="603"/>
    </row>
    <row r="29" ht="30" customHeight="1" spans="2:19">
      <c r="B29" s="34"/>
      <c r="C29" s="34" t="s">
        <v>148</v>
      </c>
      <c r="D29" s="34"/>
      <c r="E29" s="34"/>
      <c r="F29" s="34"/>
      <c r="G29" s="35"/>
      <c r="H29" s="35"/>
      <c r="I29" s="34"/>
      <c r="J29" s="34"/>
      <c r="K29" s="34"/>
      <c r="M29" s="34"/>
      <c r="O29" s="504"/>
      <c r="P29" s="505"/>
      <c r="Q29" s="505" t="s">
        <v>149</v>
      </c>
      <c r="R29" s="505"/>
      <c r="S29" s="472"/>
    </row>
    <row r="30" s="163" customFormat="1" ht="30" customHeight="1" spans="1:19">
      <c r="A30"/>
      <c r="B30" s="375"/>
      <c r="C30" s="375" t="s">
        <v>150</v>
      </c>
      <c r="D30" s="375"/>
      <c r="E30" s="375"/>
      <c r="F30" s="375"/>
      <c r="G30" s="385"/>
      <c r="H30" s="385"/>
      <c r="I30" s="375"/>
      <c r="J30" s="375"/>
      <c r="K30" s="375"/>
      <c r="L30" s="34"/>
      <c r="M30" s="375"/>
      <c r="O30" s="504"/>
      <c r="P30" s="505"/>
      <c r="Q30" s="505"/>
      <c r="R30" s="505"/>
      <c r="S30" s="472"/>
    </row>
    <row r="31" ht="30" customHeight="1" spans="1:19">
      <c r="A31" t="s">
        <v>91</v>
      </c>
      <c r="K31" s="34"/>
      <c r="L31" s="34"/>
      <c r="M31" s="34"/>
      <c r="O31" s="504"/>
      <c r="P31" s="510" t="s">
        <v>151</v>
      </c>
      <c r="Q31" s="507"/>
      <c r="R31" s="505" t="s">
        <v>152</v>
      </c>
      <c r="S31" s="472"/>
    </row>
    <row r="32" ht="30" customHeight="1" spans="1:19">
      <c r="A32" s="1"/>
      <c r="C32" s="204" t="s">
        <v>153</v>
      </c>
      <c r="K32" s="34"/>
      <c r="L32" s="34"/>
      <c r="M32" s="34"/>
      <c r="O32" s="504"/>
      <c r="P32" s="510" t="s">
        <v>151</v>
      </c>
      <c r="Q32" s="507"/>
      <c r="R32" s="505" t="s">
        <v>154</v>
      </c>
      <c r="S32" s="472"/>
    </row>
    <row r="33" ht="30" customHeight="1" spans="1:19">
      <c r="A33" t="s">
        <v>155</v>
      </c>
      <c r="C33" s="204" t="s">
        <v>156</v>
      </c>
      <c r="K33" s="375"/>
      <c r="L33" s="375"/>
      <c r="M33" s="375"/>
      <c r="O33" s="504"/>
      <c r="P33" s="510" t="s">
        <v>151</v>
      </c>
      <c r="Q33" s="507"/>
      <c r="R33" s="505" t="s">
        <v>157</v>
      </c>
      <c r="S33" s="472"/>
    </row>
    <row r="34" ht="30" customHeight="1" spans="3:19">
      <c r="C34" s="204" t="s">
        <v>158</v>
      </c>
      <c r="K34" s="34"/>
      <c r="L34" s="34"/>
      <c r="M34" s="34"/>
      <c r="O34" s="504"/>
      <c r="P34" s="510" t="s">
        <v>151</v>
      </c>
      <c r="Q34" s="507"/>
      <c r="R34" s="505" t="s">
        <v>159</v>
      </c>
      <c r="S34" s="472"/>
    </row>
    <row r="35" s="163" customFormat="1" ht="30" customHeight="1" spans="1:19">
      <c r="A35"/>
      <c r="C35" s="204" t="s">
        <v>160</v>
      </c>
      <c r="G35" s="387"/>
      <c r="H35" s="387"/>
      <c r="K35" s="34"/>
      <c r="L35" s="34"/>
      <c r="M35" s="34"/>
      <c r="O35" s="504"/>
      <c r="P35" s="510" t="s">
        <v>151</v>
      </c>
      <c r="Q35" s="507"/>
      <c r="R35" s="505" t="s">
        <v>161</v>
      </c>
      <c r="S35" s="472"/>
    </row>
    <row r="36" ht="30" customHeight="1" spans="3:19">
      <c r="C36" s="204" t="s">
        <v>162</v>
      </c>
      <c r="K36" s="34"/>
      <c r="L36" s="34"/>
      <c r="M36" s="34"/>
      <c r="O36" s="504"/>
      <c r="P36" s="510" t="s">
        <v>151</v>
      </c>
      <c r="Q36" s="507"/>
      <c r="R36" s="505" t="s">
        <v>163</v>
      </c>
      <c r="S36" s="472"/>
    </row>
    <row r="37" ht="30" customHeight="1" spans="3:19">
      <c r="C37" s="204" t="s">
        <v>164</v>
      </c>
      <c r="K37" s="375"/>
      <c r="L37" s="375"/>
      <c r="M37" s="375"/>
      <c r="O37" s="504"/>
      <c r="P37" s="510"/>
      <c r="Q37" s="507"/>
      <c r="R37" s="505"/>
      <c r="S37" s="472"/>
    </row>
    <row r="38" ht="30" customHeight="1" spans="3:19">
      <c r="C38" s="204" t="s">
        <v>165</v>
      </c>
      <c r="K38" s="34"/>
      <c r="L38" s="34"/>
      <c r="M38" s="34"/>
      <c r="O38" s="504"/>
      <c r="P38" s="505"/>
      <c r="Q38" s="505"/>
      <c r="R38" s="505"/>
      <c r="S38" s="472"/>
    </row>
    <row r="39" ht="30" customHeight="1" spans="11:19">
      <c r="K39" s="34"/>
      <c r="L39" s="34"/>
      <c r="M39" s="34"/>
      <c r="O39" s="504"/>
      <c r="P39" s="505"/>
      <c r="Q39" s="505"/>
      <c r="R39" s="505"/>
      <c r="S39" s="472"/>
    </row>
    <row r="40" ht="17.25" spans="11:24">
      <c r="K40" s="34"/>
      <c r="L40" s="34"/>
      <c r="M40" s="34"/>
      <c r="O40" s="504"/>
      <c r="P40" s="505"/>
      <c r="Q40" s="505"/>
      <c r="R40" s="505"/>
      <c r="S40" s="472"/>
      <c r="X40" s="460" t="s">
        <v>102</v>
      </c>
    </row>
    <row r="41" ht="17.25" spans="11:19">
      <c r="K41" s="375"/>
      <c r="L41" s="375"/>
      <c r="M41" s="375"/>
      <c r="O41" s="504"/>
      <c r="P41" s="467"/>
      <c r="Q41" s="505"/>
      <c r="R41" s="467"/>
      <c r="S41" s="472"/>
    </row>
    <row r="42" ht="17.25" spans="11:19">
      <c r="K42" s="34"/>
      <c r="L42" s="34"/>
      <c r="M42" s="34"/>
      <c r="O42" s="511"/>
      <c r="P42" s="512"/>
      <c r="Q42" s="512"/>
      <c r="R42" s="512"/>
      <c r="S42" s="514"/>
    </row>
    <row r="43" ht="17.25" spans="11:13">
      <c r="K43" s="34"/>
      <c r="L43" s="34"/>
      <c r="M43" s="34"/>
    </row>
    <row r="44" ht="17.25" spans="11:13">
      <c r="K44" s="34"/>
      <c r="L44" s="34"/>
      <c r="M44" s="34"/>
    </row>
    <row r="45" ht="17.25" spans="11:13">
      <c r="K45" s="375"/>
      <c r="L45" s="375"/>
      <c r="M45" s="375"/>
    </row>
    <row r="46" ht="17.25" spans="11:26">
      <c r="K46" s="34"/>
      <c r="L46" s="34"/>
      <c r="M46" s="34"/>
      <c r="U46" s="502"/>
      <c r="V46" s="503"/>
      <c r="W46" s="503"/>
      <c r="X46" s="503"/>
      <c r="Y46" s="503"/>
      <c r="Z46" s="513" t="s">
        <v>172</v>
      </c>
    </row>
    <row r="47" spans="21:26">
      <c r="U47" s="505"/>
      <c r="V47" s="505"/>
      <c r="W47" s="505"/>
      <c r="X47" s="505"/>
      <c r="Y47" s="505"/>
      <c r="Z47" s="472"/>
    </row>
    <row r="48" spans="21:26">
      <c r="U48" s="504"/>
      <c r="V48" s="505"/>
      <c r="W48" s="505"/>
      <c r="X48" s="505"/>
      <c r="Y48" s="505"/>
      <c r="Z48" s="472"/>
    </row>
    <row r="49" spans="21:26">
      <c r="U49" s="504"/>
      <c r="V49" s="604" t="s">
        <v>635</v>
      </c>
      <c r="W49" s="604"/>
      <c r="X49" s="604"/>
      <c r="Y49" s="604"/>
      <c r="Z49" s="472"/>
    </row>
    <row r="50" spans="21:26">
      <c r="U50" s="504"/>
      <c r="V50" s="604"/>
      <c r="W50" s="604"/>
      <c r="X50" s="604"/>
      <c r="Y50" s="604"/>
      <c r="Z50" s="472"/>
    </row>
    <row r="51" ht="23" customHeight="1" spans="21:26">
      <c r="U51" s="504"/>
      <c r="V51" s="604"/>
      <c r="W51" s="604"/>
      <c r="X51" s="604"/>
      <c r="Y51" s="604"/>
      <c r="Z51" s="472"/>
    </row>
    <row r="52" ht="23" customHeight="1" spans="21:26">
      <c r="U52" s="504"/>
      <c r="V52" s="604"/>
      <c r="W52" s="604"/>
      <c r="X52" s="604"/>
      <c r="Y52" s="604"/>
      <c r="Z52" s="472"/>
    </row>
    <row r="53" ht="23" customHeight="1" spans="21:26">
      <c r="U53" s="504"/>
      <c r="V53" s="604"/>
      <c r="W53" s="604"/>
      <c r="X53" s="604"/>
      <c r="Y53" s="604"/>
      <c r="Z53" s="472"/>
    </row>
    <row r="54" spans="21:26">
      <c r="U54" s="504"/>
      <c r="V54" s="604"/>
      <c r="W54" s="604"/>
      <c r="X54" s="604"/>
      <c r="Y54" s="604"/>
      <c r="Z54" s="472"/>
    </row>
    <row r="55" spans="21:26">
      <c r="U55" s="504"/>
      <c r="V55" s="604"/>
      <c r="W55" s="604"/>
      <c r="X55" s="604"/>
      <c r="Y55" s="604"/>
      <c r="Z55" s="472"/>
    </row>
    <row r="56" spans="21:26">
      <c r="U56" s="504"/>
      <c r="V56" s="505"/>
      <c r="W56" s="505"/>
      <c r="X56" s="505"/>
      <c r="Y56" s="505"/>
      <c r="Z56" s="472"/>
    </row>
    <row r="57" ht="17.25" spans="21:26">
      <c r="U57" s="504"/>
      <c r="V57" s="467"/>
      <c r="W57" s="505"/>
      <c r="X57" s="467"/>
      <c r="Y57" s="467"/>
      <c r="Z57" s="472"/>
    </row>
    <row r="58" spans="21:26">
      <c r="U58" s="511"/>
      <c r="V58" s="512"/>
      <c r="W58" s="512"/>
      <c r="X58" s="512"/>
      <c r="Y58" s="512"/>
      <c r="Z58" s="514"/>
    </row>
    <row r="62" ht="24" customHeight="1"/>
    <row r="68" spans="21:26">
      <c r="U68" s="502"/>
      <c r="V68" s="503"/>
      <c r="W68" s="503"/>
      <c r="X68" s="503"/>
      <c r="Y68" s="503"/>
      <c r="Z68" s="513" t="s">
        <v>172</v>
      </c>
    </row>
    <row r="69" spans="21:26">
      <c r="U69" s="505"/>
      <c r="V69" s="505"/>
      <c r="W69" s="505"/>
      <c r="X69" s="505"/>
      <c r="Y69" s="505"/>
      <c r="Z69" s="472"/>
    </row>
    <row r="70" spans="21:26">
      <c r="U70" s="504"/>
      <c r="V70" s="505"/>
      <c r="W70" s="505"/>
      <c r="X70" s="505"/>
      <c r="Y70" s="505"/>
      <c r="Z70" s="472"/>
    </row>
    <row r="71" ht="94" customHeight="1" spans="21:26">
      <c r="U71" s="504"/>
      <c r="V71" s="605" t="s">
        <v>167</v>
      </c>
      <c r="W71" s="605"/>
      <c r="X71" s="605"/>
      <c r="Y71" s="605"/>
      <c r="Z71" s="472"/>
    </row>
    <row r="72" spans="21:26">
      <c r="U72" s="504"/>
      <c r="V72" s="605"/>
      <c r="W72" s="605"/>
      <c r="X72" s="605"/>
      <c r="Y72" s="605"/>
      <c r="Z72" s="472"/>
    </row>
    <row r="73" spans="21:26">
      <c r="U73" s="504"/>
      <c r="V73" s="605"/>
      <c r="W73" s="605"/>
      <c r="X73" s="605"/>
      <c r="Y73" s="605"/>
      <c r="Z73" s="472"/>
    </row>
    <row r="74" ht="66" customHeight="1" spans="21:26">
      <c r="U74" s="504"/>
      <c r="V74" s="605"/>
      <c r="W74" s="605"/>
      <c r="X74" s="605"/>
      <c r="Y74" s="605"/>
      <c r="Z74" s="472"/>
    </row>
    <row r="75" ht="23.25" spans="21:26">
      <c r="U75" s="504"/>
      <c r="V75" s="510"/>
      <c r="W75" s="507"/>
      <c r="X75" s="505"/>
      <c r="Y75" s="505"/>
      <c r="Z75" s="472"/>
    </row>
    <row r="76" spans="21:26">
      <c r="U76" s="504"/>
      <c r="V76" s="505"/>
      <c r="W76" s="505"/>
      <c r="X76" s="505"/>
      <c r="Y76" s="505"/>
      <c r="Z76" s="472"/>
    </row>
    <row r="77" spans="21:26">
      <c r="U77" s="504"/>
      <c r="V77" s="505"/>
      <c r="W77" s="505"/>
      <c r="X77" s="505"/>
      <c r="Y77" s="505"/>
      <c r="Z77" s="472"/>
    </row>
    <row r="78" spans="21:26">
      <c r="U78" s="504"/>
      <c r="V78" s="505"/>
      <c r="W78" s="505"/>
      <c r="X78" s="505"/>
      <c r="Y78" s="505"/>
      <c r="Z78" s="472"/>
    </row>
    <row r="79" ht="17.25" spans="21:26">
      <c r="U79" s="504"/>
      <c r="V79" s="467"/>
      <c r="W79" s="505"/>
      <c r="X79" s="467"/>
      <c r="Y79" s="467"/>
      <c r="Z79" s="472"/>
    </row>
    <row r="80" spans="21:26">
      <c r="U80" s="511"/>
      <c r="V80" s="512"/>
      <c r="W80" s="512"/>
      <c r="X80" s="512"/>
      <c r="Y80" s="512"/>
      <c r="Z80" s="514"/>
    </row>
  </sheetData>
  <mergeCells count="3">
    <mergeCell ref="C21:I22"/>
    <mergeCell ref="V71:Y74"/>
    <mergeCell ref="V49:Y55"/>
  </mergeCells>
  <pageMargins left="0.7" right="0.7" top="0.75" bottom="0.75" header="0.3" footer="0.3"/>
  <pageSetup paperSize="9" orientation="portrait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55" zoomScaleNormal="55" topLeftCell="A11" workbookViewId="0">
      <selection activeCell="D25" sqref="D2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468"/>
      <c r="C1" s="58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  <c r="Q1" t="s">
        <v>637</v>
      </c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/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/>
      <c r="L13" s="568"/>
      <c r="M13" s="472"/>
    </row>
    <row r="14" ht="45" customHeight="1" spans="1:13">
      <c r="A14" s="3"/>
      <c r="B14" s="436"/>
      <c r="C14" s="555">
        <v>1</v>
      </c>
      <c r="D14" s="556" t="s">
        <v>48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/>
      <c r="L14" s="578"/>
      <c r="M14" s="472"/>
    </row>
    <row r="15" ht="45" customHeight="1" spans="1:13">
      <c r="A15" s="3"/>
      <c r="B15" s="436"/>
      <c r="C15" s="555">
        <v>2</v>
      </c>
      <c r="D15" s="556" t="s">
        <v>48</v>
      </c>
      <c r="E15" s="556" t="s">
        <v>128</v>
      </c>
      <c r="F15" s="556" t="s">
        <v>124</v>
      </c>
      <c r="G15" s="556" t="s">
        <v>129</v>
      </c>
      <c r="H15" s="556" t="s">
        <v>125</v>
      </c>
      <c r="I15" s="491"/>
      <c r="J15" s="436"/>
      <c r="K15" s="579"/>
      <c r="L15" s="580"/>
      <c r="M15" s="472"/>
    </row>
    <row r="16" ht="45" customHeight="1" spans="1:13">
      <c r="A16" s="3"/>
      <c r="B16" s="436"/>
      <c r="C16" s="555">
        <v>3</v>
      </c>
      <c r="D16" s="556" t="s">
        <v>48</v>
      </c>
      <c r="E16" s="556" t="s">
        <v>133</v>
      </c>
      <c r="F16" s="556" t="s">
        <v>124</v>
      </c>
      <c r="G16" s="556" t="s">
        <v>134</v>
      </c>
      <c r="H16" s="556" t="s">
        <v>125</v>
      </c>
      <c r="I16" s="491"/>
      <c r="J16" s="436"/>
      <c r="K16" s="579"/>
      <c r="L16" s="580"/>
      <c r="M16" s="472"/>
    </row>
    <row r="17" ht="45" customHeight="1" spans="1:13">
      <c r="A17" s="3"/>
      <c r="B17" s="436"/>
      <c r="C17" s="555">
        <v>4</v>
      </c>
      <c r="D17" s="556" t="s">
        <v>48</v>
      </c>
      <c r="E17" s="556" t="s">
        <v>137</v>
      </c>
      <c r="F17" s="556" t="s">
        <v>124</v>
      </c>
      <c r="G17" s="556" t="s">
        <v>139</v>
      </c>
      <c r="H17" s="556" t="s">
        <v>125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387"/>
      <c r="H33" s="387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55" zoomScaleNormal="55" topLeftCell="A9" workbookViewId="0">
      <selection activeCell="M22" sqref="A1:M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468"/>
      <c r="C1" s="58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  <c r="Q1" t="s">
        <v>638</v>
      </c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/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/>
      <c r="L13" s="568"/>
      <c r="M13" s="472"/>
    </row>
    <row r="14" ht="45" customHeight="1" spans="1:13">
      <c r="A14" s="3"/>
      <c r="B14" s="436"/>
      <c r="C14" s="555">
        <v>1</v>
      </c>
      <c r="D14" s="556" t="s">
        <v>48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/>
      <c r="L14" s="578"/>
      <c r="M14" s="472"/>
    </row>
    <row r="15" ht="45" customHeight="1" spans="1:13">
      <c r="A15" s="3"/>
      <c r="B15" s="436"/>
      <c r="C15" s="555">
        <v>2</v>
      </c>
      <c r="D15" s="556" t="s">
        <v>48</v>
      </c>
      <c r="E15" s="556" t="s">
        <v>128</v>
      </c>
      <c r="F15" s="556" t="s">
        <v>124</v>
      </c>
      <c r="G15" s="556" t="s">
        <v>129</v>
      </c>
      <c r="H15" s="556" t="s">
        <v>125</v>
      </c>
      <c r="I15" s="491"/>
      <c r="J15" s="436"/>
      <c r="K15" s="579"/>
      <c r="L15" s="580"/>
      <c r="M15" s="472"/>
    </row>
    <row r="16" ht="45" customHeight="1" spans="1:13">
      <c r="A16" s="3"/>
      <c r="B16" s="436"/>
      <c r="C16" s="555">
        <v>3</v>
      </c>
      <c r="D16" s="556" t="s">
        <v>48</v>
      </c>
      <c r="E16" s="556" t="s">
        <v>133</v>
      </c>
      <c r="F16" s="556" t="s">
        <v>124</v>
      </c>
      <c r="G16" s="556" t="s">
        <v>134</v>
      </c>
      <c r="H16" s="556" t="s">
        <v>125</v>
      </c>
      <c r="I16" s="491"/>
      <c r="J16" s="436"/>
      <c r="K16" s="579"/>
      <c r="L16" s="580"/>
      <c r="M16" s="472"/>
    </row>
    <row r="17" ht="45" customHeight="1" spans="1:13">
      <c r="A17" s="3"/>
      <c r="B17" s="436"/>
      <c r="C17" s="555">
        <v>4</v>
      </c>
      <c r="D17" s="556" t="s">
        <v>48</v>
      </c>
      <c r="E17" s="556" t="s">
        <v>137</v>
      </c>
      <c r="F17" s="556" t="s">
        <v>124</v>
      </c>
      <c r="G17" s="556" t="s">
        <v>139</v>
      </c>
      <c r="H17" s="556" t="s">
        <v>125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387"/>
      <c r="H33" s="387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55" zoomScaleNormal="55" topLeftCell="B1" workbookViewId="0">
      <selection activeCell="K7" sqref="K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468"/>
      <c r="C1" s="588" t="s">
        <v>96</v>
      </c>
      <c r="D1" s="468"/>
      <c r="E1" s="468"/>
      <c r="F1" s="468"/>
      <c r="G1" s="479"/>
      <c r="H1" s="479"/>
      <c r="I1" s="468"/>
      <c r="J1" s="468"/>
      <c r="K1" s="468"/>
      <c r="L1" s="468"/>
      <c r="M1" s="472"/>
      <c r="Q1" t="s">
        <v>639</v>
      </c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/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/>
      <c r="L13" s="568"/>
      <c r="M13" s="472"/>
    </row>
    <row r="14" ht="45" customHeight="1" spans="1:13">
      <c r="A14" s="3"/>
      <c r="B14" s="436"/>
      <c r="C14" s="555">
        <v>1</v>
      </c>
      <c r="D14" s="556" t="s">
        <v>48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/>
      <c r="L14" s="578"/>
      <c r="M14" s="472"/>
    </row>
    <row r="15" ht="45" customHeight="1" spans="1:13">
      <c r="A15" s="3"/>
      <c r="B15" s="436"/>
      <c r="C15" s="555">
        <v>2</v>
      </c>
      <c r="D15" s="556" t="s">
        <v>48</v>
      </c>
      <c r="E15" s="556" t="s">
        <v>128</v>
      </c>
      <c r="F15" s="556" t="s">
        <v>124</v>
      </c>
      <c r="G15" s="556" t="s">
        <v>129</v>
      </c>
      <c r="H15" s="556" t="s">
        <v>125</v>
      </c>
      <c r="I15" s="491"/>
      <c r="J15" s="436"/>
      <c r="K15" s="579"/>
      <c r="L15" s="580"/>
      <c r="M15" s="472"/>
    </row>
    <row r="16" ht="45" customHeight="1" spans="1:13">
      <c r="A16" s="3"/>
      <c r="B16" s="436"/>
      <c r="C16" s="555">
        <v>3</v>
      </c>
      <c r="D16" s="556" t="s">
        <v>48</v>
      </c>
      <c r="E16" s="556" t="s">
        <v>133</v>
      </c>
      <c r="F16" s="556" t="s">
        <v>124</v>
      </c>
      <c r="G16" s="556" t="s">
        <v>134</v>
      </c>
      <c r="H16" s="556" t="s">
        <v>125</v>
      </c>
      <c r="I16" s="491"/>
      <c r="J16" s="436"/>
      <c r="K16" s="579"/>
      <c r="L16" s="580"/>
      <c r="M16" s="472"/>
    </row>
    <row r="17" ht="45" customHeight="1" spans="1:13">
      <c r="A17" s="3"/>
      <c r="B17" s="436"/>
      <c r="C17" s="555">
        <v>4</v>
      </c>
      <c r="D17" s="556" t="s">
        <v>48</v>
      </c>
      <c r="E17" s="556" t="s">
        <v>137</v>
      </c>
      <c r="F17" s="556" t="s">
        <v>124</v>
      </c>
      <c r="G17" s="556" t="s">
        <v>139</v>
      </c>
      <c r="H17" s="556" t="s">
        <v>125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387"/>
      <c r="H33" s="387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1" zoomScaleNormal="81" topLeftCell="G1" workbookViewId="0">
      <selection activeCell="Q11" sqref="Q11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/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/>
      <c r="L4" s="569"/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/>
      <c r="L5" s="569"/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/>
      <c r="L6" s="570"/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/>
      <c r="L7" s="571"/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/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/>
      <c r="L9" s="569"/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/>
      <c r="L10" s="573"/>
      <c r="M10" s="472"/>
    </row>
    <row r="11" ht="73" customHeight="1" spans="1:13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/>
      <c r="L11" s="574"/>
      <c r="M11" s="472"/>
    </row>
    <row r="12" ht="73" customHeight="1" spans="1:13">
      <c r="A12" s="3"/>
      <c r="B12" s="436"/>
      <c r="C12" s="549"/>
      <c r="D12" s="550"/>
      <c r="E12" s="551"/>
      <c r="F12" s="552"/>
      <c r="G12" s="552"/>
      <c r="H12" s="552"/>
      <c r="I12" s="575"/>
      <c r="J12" s="436"/>
      <c r="K12" s="567"/>
      <c r="L12" s="574"/>
      <c r="M12" s="472"/>
    </row>
    <row r="13" ht="45" customHeight="1" spans="1:13">
      <c r="A13" s="3"/>
      <c r="B13" s="436"/>
      <c r="C13" s="553"/>
      <c r="D13" s="554"/>
      <c r="E13" s="554"/>
      <c r="F13" s="554"/>
      <c r="G13" s="554"/>
      <c r="H13" s="554"/>
      <c r="I13" s="576"/>
      <c r="J13" s="436"/>
      <c r="K13" s="567"/>
      <c r="L13" s="568"/>
      <c r="M13" s="472"/>
    </row>
    <row r="14" ht="45" customHeight="1" spans="1:13">
      <c r="A14" s="3"/>
      <c r="B14" s="436"/>
      <c r="C14" s="555"/>
      <c r="D14" s="556"/>
      <c r="E14" s="556"/>
      <c r="F14" s="556"/>
      <c r="G14" s="556"/>
      <c r="H14" s="556"/>
      <c r="I14" s="491"/>
      <c r="J14" s="436"/>
      <c r="K14" s="577"/>
      <c r="L14" s="578"/>
      <c r="M14" s="472"/>
    </row>
    <row r="15" ht="45" customHeight="1" spans="1:13">
      <c r="A15" s="3"/>
      <c r="B15" s="436"/>
      <c r="C15" s="555"/>
      <c r="D15" s="556"/>
      <c r="E15" s="556"/>
      <c r="F15" s="556"/>
      <c r="G15" s="556"/>
      <c r="H15" s="556"/>
      <c r="I15" s="491"/>
      <c r="J15" s="436"/>
      <c r="K15" s="579"/>
      <c r="L15" s="580"/>
      <c r="M15" s="472"/>
    </row>
    <row r="16" ht="45" customHeight="1" spans="1:13">
      <c r="A16" s="3"/>
      <c r="B16" s="436"/>
      <c r="C16" s="555"/>
      <c r="D16" s="556"/>
      <c r="E16" s="556"/>
      <c r="F16" s="556"/>
      <c r="G16" s="556"/>
      <c r="H16" s="556"/>
      <c r="I16" s="491"/>
      <c r="J16" s="436"/>
      <c r="K16" s="579"/>
      <c r="L16" s="580"/>
      <c r="M16" s="472"/>
    </row>
    <row r="17" ht="45" customHeight="1" spans="1:13">
      <c r="A17" s="3"/>
      <c r="B17" s="436"/>
      <c r="C17" s="555"/>
      <c r="D17" s="556"/>
      <c r="E17" s="556"/>
      <c r="F17" s="556"/>
      <c r="G17" s="556"/>
      <c r="H17" s="556"/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3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N28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375"/>
      <c r="L31" s="375"/>
      <c r="M31" s="375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387"/>
      <c r="H33" s="387"/>
      <c r="K33" s="34"/>
      <c r="L33" s="34"/>
      <c r="M33" s="34"/>
      <c r="N33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375"/>
      <c r="L35" s="375"/>
      <c r="M35" s="375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375"/>
      <c r="L39" s="375"/>
      <c r="M39" s="375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37"/>
  <sheetViews>
    <sheetView showGridLines="0" zoomScale="70" zoomScaleNormal="70" zoomScaleSheetLayoutView="64" workbookViewId="0">
      <selection activeCell="C22" sqref="C22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5" style="1" customWidth="1"/>
    <col min="10" max="10" width="25" style="2" customWidth="1"/>
    <col min="11" max="11" width="23.5" customWidth="1"/>
    <col min="12" max="12" width="13.1666666666667" style="2" customWidth="1"/>
    <col min="13" max="13" width="10.3333333333333" style="1" customWidth="1"/>
    <col min="14" max="14" width="12.3333333333333" style="1" customWidth="1"/>
    <col min="15" max="15" width="13.6666666666667" style="1" customWidth="1"/>
    <col min="16" max="16" width="22" customWidth="1"/>
    <col min="17" max="17" width="2.66666666666667" customWidth="1"/>
    <col min="18" max="18" width="7.83333333333333" customWidth="1"/>
  </cols>
  <sheetData>
    <row r="1" ht="48" customHeight="1" spans="1:17">
      <c r="A1" s="3"/>
      <c r="B1" s="4" t="s">
        <v>0</v>
      </c>
      <c r="C1" s="4"/>
      <c r="D1" s="5"/>
      <c r="E1" s="6"/>
      <c r="F1" s="366" t="s">
        <v>197</v>
      </c>
      <c r="G1" s="8"/>
      <c r="H1" s="8"/>
      <c r="I1" s="9"/>
      <c r="J1" s="43"/>
      <c r="K1" s="8"/>
      <c r="L1" s="43"/>
      <c r="M1" s="9"/>
      <c r="N1" s="9"/>
      <c r="O1" s="9"/>
      <c r="P1" s="8"/>
      <c r="Q1" s="403"/>
    </row>
    <row r="2" ht="36" customHeight="1" spans="1:17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14"/>
      <c r="N2" s="14"/>
      <c r="O2" s="14"/>
      <c r="P2" s="61"/>
      <c r="Q2" s="536"/>
    </row>
    <row r="3" ht="30" customHeight="1" spans="1:17">
      <c r="A3" s="3"/>
      <c r="B3" s="10" t="s">
        <v>182</v>
      </c>
      <c r="C3" s="10"/>
      <c r="D3" s="10"/>
      <c r="E3" s="18"/>
      <c r="F3" s="306"/>
      <c r="G3" s="528"/>
      <c r="H3" s="307"/>
      <c r="I3" s="21" t="s">
        <v>18</v>
      </c>
      <c r="J3" s="21" t="s">
        <v>640</v>
      </c>
      <c r="K3" s="19" t="s">
        <v>8</v>
      </c>
      <c r="L3" s="376" t="s">
        <v>641</v>
      </c>
      <c r="M3" s="19" t="s">
        <v>642</v>
      </c>
      <c r="N3" s="19" t="s">
        <v>643</v>
      </c>
      <c r="O3" s="19"/>
      <c r="P3" s="21"/>
      <c r="Q3" s="537"/>
    </row>
    <row r="4" ht="30" customHeight="1" spans="1:18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51</v>
      </c>
      <c r="H4" s="188"/>
      <c r="I4" s="188"/>
      <c r="J4" s="209"/>
      <c r="K4" s="188"/>
      <c r="L4" s="210"/>
      <c r="M4" s="211"/>
      <c r="N4" s="217" t="s">
        <v>644</v>
      </c>
      <c r="O4" s="394" t="s">
        <v>645</v>
      </c>
      <c r="P4" s="212" t="s">
        <v>646</v>
      </c>
      <c r="Q4" s="538"/>
      <c r="R4" s="539"/>
    </row>
    <row r="5" ht="30" customHeight="1" spans="1:18">
      <c r="A5" s="3"/>
      <c r="B5" s="186" t="s">
        <v>192</v>
      </c>
      <c r="C5" s="22">
        <v>230</v>
      </c>
      <c r="D5" s="22"/>
      <c r="E5" s="23"/>
      <c r="F5" s="189"/>
      <c r="G5" s="529"/>
      <c r="H5" s="188" t="s">
        <v>647</v>
      </c>
      <c r="I5" s="188"/>
      <c r="J5" s="214"/>
      <c r="K5" s="215"/>
      <c r="L5" s="216"/>
      <c r="M5" s="217"/>
      <c r="N5" s="217" t="s">
        <v>648</v>
      </c>
      <c r="O5" s="394" t="s">
        <v>645</v>
      </c>
      <c r="P5" s="212" t="s">
        <v>649</v>
      </c>
      <c r="Q5" s="538"/>
      <c r="R5" s="149"/>
    </row>
    <row r="6" ht="30" customHeight="1" spans="1:18">
      <c r="A6" s="3"/>
      <c r="B6" s="186" t="s">
        <v>194</v>
      </c>
      <c r="C6" s="22">
        <v>20</v>
      </c>
      <c r="D6" s="22"/>
      <c r="E6" s="23"/>
      <c r="F6" s="189"/>
      <c r="G6" s="529"/>
      <c r="H6" s="188"/>
      <c r="I6" s="188" t="s">
        <v>37</v>
      </c>
      <c r="J6" s="214"/>
      <c r="K6" s="215"/>
      <c r="L6" s="216"/>
      <c r="M6" s="217"/>
      <c r="N6" s="217" t="s">
        <v>650</v>
      </c>
      <c r="O6" s="394" t="s">
        <v>645</v>
      </c>
      <c r="P6" s="212" t="s">
        <v>651</v>
      </c>
      <c r="Q6" s="538"/>
      <c r="R6" s="149"/>
    </row>
    <row r="7" ht="30" customHeight="1" spans="1:19">
      <c r="A7" s="3"/>
      <c r="B7" s="10" t="s">
        <v>183</v>
      </c>
      <c r="C7" s="22"/>
      <c r="D7" s="22"/>
      <c r="E7" s="23"/>
      <c r="F7" s="27"/>
      <c r="G7" s="28"/>
      <c r="H7" s="28"/>
      <c r="I7" s="196" t="s">
        <v>31</v>
      </c>
      <c r="J7" s="196" t="s">
        <v>112</v>
      </c>
      <c r="K7" s="196" t="s">
        <v>48</v>
      </c>
      <c r="L7" s="220"/>
      <c r="M7" s="220"/>
      <c r="N7" s="195" t="s">
        <v>652</v>
      </c>
      <c r="O7" s="196"/>
      <c r="P7" s="70"/>
      <c r="Q7" s="538"/>
      <c r="R7" s="151"/>
      <c r="S7" t="s">
        <v>653</v>
      </c>
    </row>
    <row r="8" ht="30" customHeight="1" spans="1:19">
      <c r="A8" s="3"/>
      <c r="B8" s="193" t="s">
        <v>195</v>
      </c>
      <c r="C8" s="22"/>
      <c r="D8" s="22"/>
      <c r="E8" s="31"/>
      <c r="F8" s="27"/>
      <c r="G8" s="28"/>
      <c r="H8" s="25"/>
      <c r="I8" s="196" t="s">
        <v>31</v>
      </c>
      <c r="J8" s="196" t="s">
        <v>112</v>
      </c>
      <c r="K8" s="25" t="s">
        <v>55</v>
      </c>
      <c r="L8" s="52"/>
      <c r="M8" s="220"/>
      <c r="N8" s="195" t="s">
        <v>654</v>
      </c>
      <c r="O8" s="196"/>
      <c r="P8" s="70"/>
      <c r="Q8" s="538"/>
      <c r="R8" s="540"/>
      <c r="S8" t="s">
        <v>655</v>
      </c>
    </row>
    <row r="9" ht="30" customHeight="1" spans="1:18">
      <c r="A9" s="3"/>
      <c r="B9" s="186" t="s">
        <v>96</v>
      </c>
      <c r="C9" s="22"/>
      <c r="D9" s="3"/>
      <c r="E9" s="31"/>
      <c r="F9" s="189"/>
      <c r="G9" s="529"/>
      <c r="H9" s="188" t="s">
        <v>656</v>
      </c>
      <c r="I9" s="188"/>
      <c r="J9" s="532"/>
      <c r="K9" s="532"/>
      <c r="L9" s="216"/>
      <c r="M9" s="217"/>
      <c r="N9" s="217" t="s">
        <v>650</v>
      </c>
      <c r="O9" s="394" t="s">
        <v>645</v>
      </c>
      <c r="P9" s="212" t="s">
        <v>657</v>
      </c>
      <c r="Q9" s="538"/>
      <c r="R9" s="149"/>
    </row>
    <row r="10" ht="30" customHeight="1" spans="1:18">
      <c r="A10" s="368"/>
      <c r="B10" s="369" t="s">
        <v>197</v>
      </c>
      <c r="C10" s="370">
        <v>5</v>
      </c>
      <c r="D10" s="368"/>
      <c r="E10" s="23"/>
      <c r="F10" s="189"/>
      <c r="G10" s="529"/>
      <c r="H10" s="188"/>
      <c r="I10" s="188" t="s">
        <v>593</v>
      </c>
      <c r="J10" s="214"/>
      <c r="K10" s="215"/>
      <c r="L10" s="216"/>
      <c r="M10" s="217"/>
      <c r="N10" s="217" t="s">
        <v>650</v>
      </c>
      <c r="O10" s="394" t="s">
        <v>645</v>
      </c>
      <c r="P10" s="212" t="s">
        <v>658</v>
      </c>
      <c r="Q10" s="538"/>
      <c r="R10" s="149"/>
    </row>
    <row r="11" ht="30" customHeight="1" spans="1:19">
      <c r="A11" s="3"/>
      <c r="B11" s="186" t="s">
        <v>199</v>
      </c>
      <c r="C11" s="22"/>
      <c r="D11" s="3"/>
      <c r="E11" s="32"/>
      <c r="F11" s="189"/>
      <c r="G11" s="192"/>
      <c r="H11" s="192"/>
      <c r="I11" s="196" t="s">
        <v>31</v>
      </c>
      <c r="J11" s="196" t="s">
        <v>112</v>
      </c>
      <c r="K11" s="196" t="s">
        <v>70</v>
      </c>
      <c r="L11" s="533"/>
      <c r="M11" s="220"/>
      <c r="N11" s="195" t="s">
        <v>659</v>
      </c>
      <c r="O11" s="196"/>
      <c r="P11" s="70"/>
      <c r="Q11" s="538"/>
      <c r="S11" t="s">
        <v>660</v>
      </c>
    </row>
    <row r="12" ht="30" customHeight="1" spans="1:18">
      <c r="A12" s="3"/>
      <c r="B12" s="10" t="s">
        <v>184</v>
      </c>
      <c r="C12" s="10"/>
      <c r="D12" s="3"/>
      <c r="E12" s="23"/>
      <c r="F12" s="189"/>
      <c r="G12" s="529"/>
      <c r="H12" s="188"/>
      <c r="I12" s="188" t="s">
        <v>594</v>
      </c>
      <c r="J12" s="214"/>
      <c r="K12" s="215"/>
      <c r="L12" s="216"/>
      <c r="M12" s="217"/>
      <c r="N12" s="217" t="s">
        <v>650</v>
      </c>
      <c r="O12" s="394" t="s">
        <v>645</v>
      </c>
      <c r="P12" s="212" t="s">
        <v>658</v>
      </c>
      <c r="Q12" s="538"/>
      <c r="R12" s="149"/>
    </row>
    <row r="13" ht="30" customHeight="1" spans="1:17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31</v>
      </c>
      <c r="J13" s="196" t="s">
        <v>112</v>
      </c>
      <c r="K13" s="196" t="s">
        <v>48</v>
      </c>
      <c r="L13" s="220"/>
      <c r="M13" s="220"/>
      <c r="N13" s="195"/>
      <c r="O13" s="196"/>
      <c r="P13" s="70"/>
      <c r="Q13" s="538"/>
    </row>
    <row r="14" ht="30" customHeight="1" spans="1:17">
      <c r="A14" s="3"/>
      <c r="B14" s="186" t="s">
        <v>201</v>
      </c>
      <c r="C14" s="22">
        <v>30</v>
      </c>
      <c r="D14" s="3"/>
      <c r="E14" s="32"/>
      <c r="F14" s="27"/>
      <c r="G14" s="28"/>
      <c r="H14" s="28"/>
      <c r="I14" s="196" t="s">
        <v>31</v>
      </c>
      <c r="J14" s="196" t="s">
        <v>112</v>
      </c>
      <c r="K14" s="196" t="s">
        <v>76</v>
      </c>
      <c r="L14" s="52"/>
      <c r="M14" s="220"/>
      <c r="N14" s="195"/>
      <c r="O14" s="196"/>
      <c r="P14" s="70"/>
      <c r="Q14" s="538"/>
    </row>
    <row r="15" ht="30" customHeight="1" spans="1:17">
      <c r="A15" s="3"/>
      <c r="B15" s="10" t="s">
        <v>185</v>
      </c>
      <c r="C15" s="22"/>
      <c r="D15" s="3"/>
      <c r="E15" s="32"/>
      <c r="F15" s="27"/>
      <c r="G15" s="529"/>
      <c r="H15" s="188" t="s">
        <v>661</v>
      </c>
      <c r="I15" s="188"/>
      <c r="J15" s="532"/>
      <c r="K15" s="532"/>
      <c r="L15" s="216"/>
      <c r="M15" s="217"/>
      <c r="N15" s="217" t="s">
        <v>650</v>
      </c>
      <c r="O15" s="394" t="s">
        <v>645</v>
      </c>
      <c r="P15" s="212" t="s">
        <v>657</v>
      </c>
      <c r="Q15" s="538"/>
    </row>
    <row r="16" ht="30" customHeight="1" spans="1:17">
      <c r="A16" s="3"/>
      <c r="B16" s="199" t="s">
        <v>186</v>
      </c>
      <c r="C16" s="200">
        <v>1200</v>
      </c>
      <c r="D16" s="201"/>
      <c r="E16" s="32"/>
      <c r="F16" s="27"/>
      <c r="G16" s="28"/>
      <c r="H16" s="28"/>
      <c r="I16" s="196" t="s">
        <v>31</v>
      </c>
      <c r="J16" s="196" t="s">
        <v>112</v>
      </c>
      <c r="K16" s="196" t="s">
        <v>48</v>
      </c>
      <c r="L16" s="220"/>
      <c r="M16" s="220"/>
      <c r="N16" s="195"/>
      <c r="O16" s="196"/>
      <c r="P16" s="70"/>
      <c r="Q16" s="538"/>
    </row>
    <row r="17" ht="30" customHeight="1" spans="1:17">
      <c r="A17" s="3"/>
      <c r="B17" s="199" t="s">
        <v>187</v>
      </c>
      <c r="C17" s="200">
        <v>1200</v>
      </c>
      <c r="D17" s="201"/>
      <c r="E17" s="32"/>
      <c r="F17" s="187"/>
      <c r="G17" s="188" t="s">
        <v>57</v>
      </c>
      <c r="H17" s="188"/>
      <c r="I17" s="188"/>
      <c r="J17" s="188"/>
      <c r="K17" s="188"/>
      <c r="L17" s="210"/>
      <c r="M17" s="217"/>
      <c r="N17" s="217" t="s">
        <v>650</v>
      </c>
      <c r="O17" s="394" t="s">
        <v>645</v>
      </c>
      <c r="P17" s="212" t="s">
        <v>662</v>
      </c>
      <c r="Q17" s="389"/>
    </row>
    <row r="18" ht="30" customHeight="1" spans="1:17">
      <c r="A18" s="3"/>
      <c r="B18" s="193" t="s">
        <v>188</v>
      </c>
      <c r="C18" s="22"/>
      <c r="D18" s="3"/>
      <c r="E18" s="32"/>
      <c r="F18" s="33"/>
      <c r="G18" s="34"/>
      <c r="H18" s="34"/>
      <c r="I18" s="196" t="s">
        <v>31</v>
      </c>
      <c r="J18" s="196" t="s">
        <v>112</v>
      </c>
      <c r="K18" s="196" t="s">
        <v>48</v>
      </c>
      <c r="L18" s="52"/>
      <c r="M18" s="220"/>
      <c r="N18" s="195"/>
      <c r="O18" s="196"/>
      <c r="P18" s="70"/>
      <c r="Q18" s="389"/>
    </row>
    <row r="19" ht="30" customHeight="1" spans="1:17">
      <c r="A19" s="41"/>
      <c r="B19" s="41"/>
      <c r="C19" s="41"/>
      <c r="D19" s="41"/>
      <c r="E19" s="32"/>
      <c r="F19" s="187"/>
      <c r="G19" s="367" t="s">
        <v>57</v>
      </c>
      <c r="H19" s="367"/>
      <c r="I19" s="367"/>
      <c r="J19" s="367"/>
      <c r="K19" s="367"/>
      <c r="L19" s="377"/>
      <c r="M19" s="217"/>
      <c r="N19" s="217" t="s">
        <v>650</v>
      </c>
      <c r="O19" s="394" t="s">
        <v>645</v>
      </c>
      <c r="P19" s="212" t="s">
        <v>662</v>
      </c>
      <c r="Q19" s="389"/>
    </row>
    <row r="20" ht="30" customHeight="1" spans="1:17">
      <c r="A20" s="41"/>
      <c r="B20" s="41"/>
      <c r="C20" s="41"/>
      <c r="D20" s="41"/>
      <c r="E20" s="32"/>
      <c r="F20" s="530"/>
      <c r="G20" s="531"/>
      <c r="H20" s="531"/>
      <c r="I20" s="196" t="s">
        <v>31</v>
      </c>
      <c r="J20" s="196" t="s">
        <v>112</v>
      </c>
      <c r="K20" s="196" t="s">
        <v>48</v>
      </c>
      <c r="L20" s="220"/>
      <c r="M20" s="220"/>
      <c r="N20" s="195"/>
      <c r="O20" s="196"/>
      <c r="P20" s="70"/>
      <c r="Q20" s="389"/>
    </row>
    <row r="21" ht="30" customHeight="1" spans="1:17">
      <c r="A21" s="41"/>
      <c r="B21" s="41"/>
      <c r="C21" s="41"/>
      <c r="D21" s="41"/>
      <c r="E21" s="32"/>
      <c r="F21" s="33"/>
      <c r="G21" s="34"/>
      <c r="H21" s="34"/>
      <c r="I21" s="35"/>
      <c r="J21" s="55"/>
      <c r="K21" s="34"/>
      <c r="L21" s="55"/>
      <c r="M21" s="35"/>
      <c r="N21" s="35"/>
      <c r="O21" s="35"/>
      <c r="P21" s="91"/>
      <c r="Q21" s="389"/>
    </row>
    <row r="22" ht="30" customHeight="1" spans="1:17">
      <c r="A22" s="41"/>
      <c r="B22" s="41"/>
      <c r="C22" s="41"/>
      <c r="D22" s="41"/>
      <c r="E22" s="32"/>
      <c r="F22" s="36"/>
      <c r="G22" s="37"/>
      <c r="H22" s="37"/>
      <c r="I22" s="38"/>
      <c r="J22" s="57"/>
      <c r="K22" s="37"/>
      <c r="L22" s="57"/>
      <c r="M22" s="38"/>
      <c r="N22" s="38"/>
      <c r="O22" s="38"/>
      <c r="P22" s="94"/>
      <c r="Q22" s="389"/>
    </row>
    <row r="23" ht="44" customHeight="1" spans="1:17">
      <c r="A23" s="41"/>
      <c r="B23" s="41"/>
      <c r="C23" s="41"/>
      <c r="D23" s="41"/>
      <c r="E23" s="8"/>
      <c r="F23" s="40"/>
      <c r="G23" s="40"/>
      <c r="H23" s="40"/>
      <c r="I23" s="40"/>
      <c r="J23" s="58"/>
      <c r="K23" s="40"/>
      <c r="L23" s="58"/>
      <c r="M23" s="59"/>
      <c r="N23" s="59"/>
      <c r="O23" s="58"/>
      <c r="P23" s="58"/>
      <c r="Q23" s="389"/>
    </row>
    <row r="24" ht="15" customHeight="1" spans="1:17">
      <c r="A24" s="41"/>
      <c r="B24" s="41"/>
      <c r="C24" s="41"/>
      <c r="D24" s="41"/>
      <c r="E24" s="7"/>
      <c r="F24" s="7"/>
      <c r="G24" s="7"/>
      <c r="H24" s="7"/>
      <c r="I24" s="42"/>
      <c r="J24" s="60"/>
      <c r="K24" s="7"/>
      <c r="L24" s="60"/>
      <c r="M24" s="42"/>
      <c r="N24" s="42"/>
      <c r="O24" s="42"/>
      <c r="P24" s="7"/>
      <c r="Q24" s="541"/>
    </row>
    <row r="25" s="118" customFormat="1" ht="15" customHeight="1" spans="1:17">
      <c r="A25" s="204"/>
      <c r="B25" s="204"/>
      <c r="C25" s="204"/>
      <c r="D25" s="204"/>
      <c r="E25" s="204"/>
      <c r="F25" s="204"/>
      <c r="G25" s="204"/>
      <c r="H25" s="204"/>
      <c r="I25" s="534"/>
      <c r="J25" s="535"/>
      <c r="K25" s="204"/>
      <c r="L25" s="535"/>
      <c r="M25" s="534"/>
      <c r="N25" s="534"/>
      <c r="O25" s="534"/>
      <c r="P25" s="204"/>
      <c r="Q25" s="542"/>
    </row>
    <row r="26" ht="17.25" spans="1:17">
      <c r="A26" s="34" t="s">
        <v>85</v>
      </c>
      <c r="B26" s="34"/>
      <c r="C26" s="34"/>
      <c r="D26" s="34"/>
      <c r="E26" s="34"/>
      <c r="F26" s="34"/>
      <c r="G26" s="34"/>
      <c r="H26" s="34"/>
      <c r="I26" s="35"/>
      <c r="J26" s="55"/>
      <c r="K26" s="34"/>
      <c r="L26" s="55"/>
      <c r="M26" s="35"/>
      <c r="N26" s="35"/>
      <c r="O26" s="35"/>
      <c r="P26" s="34"/>
      <c r="Q26" s="34"/>
    </row>
    <row r="27" ht="17.25" spans="1:17">
      <c r="A27" s="34" t="s">
        <v>86</v>
      </c>
      <c r="B27" s="34"/>
      <c r="C27" s="34"/>
      <c r="D27" s="34"/>
      <c r="E27" s="34"/>
      <c r="F27" s="34"/>
      <c r="G27" s="34"/>
      <c r="H27" s="34"/>
      <c r="I27" s="35"/>
      <c r="J27" s="55"/>
      <c r="K27" s="34"/>
      <c r="L27" s="55"/>
      <c r="M27" s="35"/>
      <c r="N27" s="35"/>
      <c r="O27" s="35"/>
      <c r="P27" s="34"/>
      <c r="Q27" s="34"/>
    </row>
    <row r="28" ht="17.25" spans="5:17">
      <c r="E28" s="34"/>
      <c r="F28" s="34" t="s">
        <v>85</v>
      </c>
      <c r="G28" s="34"/>
      <c r="H28" s="34"/>
      <c r="I28" s="35"/>
      <c r="J28" s="55"/>
      <c r="K28" s="34"/>
      <c r="L28" s="55"/>
      <c r="M28" s="35"/>
      <c r="N28" s="35"/>
      <c r="O28" s="34" t="s">
        <v>85</v>
      </c>
      <c r="P28" s="35"/>
      <c r="Q28" s="34"/>
    </row>
    <row r="29" s="163" customFormat="1" ht="17.25" spans="1:17">
      <c r="A29"/>
      <c r="B29"/>
      <c r="C29"/>
      <c r="D29"/>
      <c r="E29" s="375"/>
      <c r="F29" s="375" t="s">
        <v>87</v>
      </c>
      <c r="G29" s="375"/>
      <c r="H29" s="375"/>
      <c r="I29" s="385"/>
      <c r="J29" s="386"/>
      <c r="K29" s="375"/>
      <c r="L29" s="386"/>
      <c r="M29" s="385"/>
      <c r="N29" s="385"/>
      <c r="O29" s="375" t="s">
        <v>87</v>
      </c>
      <c r="P29" s="385"/>
      <c r="Q29" s="375"/>
    </row>
    <row r="30" spans="1:1">
      <c r="A30" t="s">
        <v>91</v>
      </c>
    </row>
    <row r="31" spans="1:15">
      <c r="A31" s="1"/>
      <c r="F31" t="s">
        <v>89</v>
      </c>
      <c r="O31" t="s">
        <v>597</v>
      </c>
    </row>
    <row r="32" spans="1:6">
      <c r="A32" t="s">
        <v>155</v>
      </c>
      <c r="F32" t="s">
        <v>92</v>
      </c>
    </row>
    <row r="33" spans="6:6">
      <c r="F33" t="s">
        <v>94</v>
      </c>
    </row>
    <row r="34" spans="8:8">
      <c r="H34" t="s">
        <v>95</v>
      </c>
    </row>
    <row r="35" s="163" customFormat="1" spans="1:15">
      <c r="A35"/>
      <c r="B35"/>
      <c r="C35"/>
      <c r="D35"/>
      <c r="F35" s="163" t="s">
        <v>663</v>
      </c>
      <c r="I35" s="387"/>
      <c r="J35" s="388"/>
      <c r="L35" s="388"/>
      <c r="M35" s="387"/>
      <c r="N35" s="387"/>
      <c r="O35" s="387"/>
    </row>
    <row r="37" spans="6:6">
      <c r="F37" t="s">
        <v>600</v>
      </c>
    </row>
  </sheetData>
  <mergeCells count="1">
    <mergeCell ref="F3:H3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9457" progId="Excel.Sheet.12" r:id="rId3" dvAspect="DVASPECT_ICON">
          <objectPr defaultSize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shapeId="19457" progId="Excel.Sheet.12" r:id="rId3" dvAspect="DVASPECT_ICON"/>
      </mc:Fallback>
    </mc:AlternateContent>
  </oleObjects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L103"/>
  <sheetViews>
    <sheetView showGridLines="0" zoomScale="55" zoomScaleNormal="55" workbookViewId="0">
      <selection activeCell="D38" sqref="D38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5.66666666666667" customWidth="1"/>
    <col min="22" max="22" width="14.5" customWidth="1"/>
    <col min="23" max="23" width="4.83333333333333" customWidth="1"/>
    <col min="25" max="25" width="25" customWidth="1"/>
    <col min="26" max="26" width="7.16666666666667" customWidth="1"/>
    <col min="27" max="27" width="3.83333333333333" customWidth="1"/>
    <col min="29" max="29" width="5.66666666666667" customWidth="1"/>
    <col min="31" max="31" width="5.83333333333333" customWidth="1"/>
    <col min="35" max="35" width="6.33333333333333" customWidth="1"/>
    <col min="36" max="36" width="6.83333333333333" customWidth="1"/>
    <col min="37" max="38" width="4.5" customWidth="1"/>
  </cols>
  <sheetData>
    <row r="1" ht="48" customHeight="1" spans="1:13">
      <c r="A1" s="3"/>
      <c r="B1" s="432"/>
      <c r="C1" s="433" t="s">
        <v>199</v>
      </c>
      <c r="D1" s="434"/>
      <c r="E1" s="434"/>
      <c r="F1" s="434"/>
      <c r="G1" s="435"/>
      <c r="H1" s="435"/>
      <c r="I1" s="434"/>
      <c r="J1" s="468"/>
      <c r="K1" s="468"/>
      <c r="L1" s="468"/>
      <c r="M1" s="472"/>
    </row>
    <row r="2" ht="36" customHeight="1" spans="1:16">
      <c r="A2" s="3"/>
      <c r="B2" s="436"/>
      <c r="C2" s="437"/>
      <c r="D2" s="438" t="s">
        <v>97</v>
      </c>
      <c r="E2" s="439" t="s">
        <v>98</v>
      </c>
      <c r="F2" s="440"/>
      <c r="G2" s="441"/>
      <c r="H2" s="438" t="s">
        <v>99</v>
      </c>
      <c r="I2" s="473"/>
      <c r="J2" s="468"/>
      <c r="K2" s="474"/>
      <c r="L2" s="475"/>
      <c r="M2" s="472"/>
      <c r="P2" t="s">
        <v>664</v>
      </c>
    </row>
    <row r="3" ht="36" customHeight="1" spans="1:13">
      <c r="A3" s="3"/>
      <c r="B3" s="436"/>
      <c r="C3" s="442"/>
      <c r="D3" s="443"/>
      <c r="E3" s="443"/>
      <c r="F3" s="443"/>
      <c r="G3" s="443"/>
      <c r="H3" s="443"/>
      <c r="I3" s="476"/>
      <c r="J3" s="468"/>
      <c r="K3" s="477"/>
      <c r="L3" s="478"/>
      <c r="M3" s="472"/>
    </row>
    <row r="4" ht="30" customHeight="1" spans="1:13">
      <c r="A4" s="15"/>
      <c r="B4" s="444"/>
      <c r="C4" s="442"/>
      <c r="D4" s="445"/>
      <c r="E4" s="445"/>
      <c r="F4" s="445"/>
      <c r="G4" s="445"/>
      <c r="H4" s="445"/>
      <c r="I4" s="476"/>
      <c r="J4" s="479"/>
      <c r="K4" s="477"/>
      <c r="L4" s="480"/>
      <c r="M4" s="472"/>
    </row>
    <row r="5" ht="30" customHeight="1" spans="1:13">
      <c r="A5" s="3"/>
      <c r="B5" s="446"/>
      <c r="C5" s="442"/>
      <c r="D5" s="447"/>
      <c r="E5" s="447"/>
      <c r="F5" s="447"/>
      <c r="G5" s="447"/>
      <c r="H5" s="447"/>
      <c r="I5" s="476"/>
      <c r="J5" s="481"/>
      <c r="K5" s="477"/>
      <c r="L5" s="482"/>
      <c r="M5" s="483"/>
    </row>
    <row r="6" ht="30" customHeight="1" spans="1:13">
      <c r="A6" s="3"/>
      <c r="B6" s="446"/>
      <c r="C6" s="442"/>
      <c r="D6" s="447"/>
      <c r="E6" s="447"/>
      <c r="F6" s="447"/>
      <c r="G6" s="447"/>
      <c r="H6" s="447"/>
      <c r="I6" s="476"/>
      <c r="J6" s="481"/>
      <c r="K6" s="477"/>
      <c r="L6" s="482"/>
      <c r="M6" s="483"/>
    </row>
    <row r="7" ht="30" customHeight="1" spans="1:13">
      <c r="A7" s="3"/>
      <c r="B7" s="446"/>
      <c r="C7" s="442"/>
      <c r="D7" s="447"/>
      <c r="E7" s="447"/>
      <c r="F7" s="447"/>
      <c r="G7" s="447"/>
      <c r="H7" s="447"/>
      <c r="I7" s="476"/>
      <c r="J7" s="481"/>
      <c r="K7" s="477"/>
      <c r="L7" s="482"/>
      <c r="M7" s="483"/>
    </row>
    <row r="8" ht="33" customHeight="1" spans="1:13">
      <c r="A8" s="3"/>
      <c r="B8" s="446"/>
      <c r="C8" s="442"/>
      <c r="D8" s="448"/>
      <c r="E8" s="448"/>
      <c r="F8" s="448"/>
      <c r="G8" s="448"/>
      <c r="H8" s="448"/>
      <c r="I8" s="476"/>
      <c r="J8" s="481"/>
      <c r="K8" s="477"/>
      <c r="L8" s="480"/>
      <c r="M8" s="483"/>
    </row>
    <row r="9" ht="59" customHeight="1" spans="1:13">
      <c r="A9" s="3"/>
      <c r="B9" s="446"/>
      <c r="C9" s="442"/>
      <c r="D9" s="449" t="s">
        <v>106</v>
      </c>
      <c r="E9" s="450" t="s">
        <v>107</v>
      </c>
      <c r="F9" s="449"/>
      <c r="G9" s="449"/>
      <c r="H9" s="449" t="s">
        <v>108</v>
      </c>
      <c r="I9" s="476"/>
      <c r="J9" s="481"/>
      <c r="K9" s="477"/>
      <c r="L9" s="484"/>
      <c r="M9" s="483"/>
    </row>
    <row r="10" ht="62" customHeight="1" spans="1:15">
      <c r="A10" s="3"/>
      <c r="B10" s="446"/>
      <c r="C10" s="442"/>
      <c r="D10" s="448"/>
      <c r="E10" s="451"/>
      <c r="F10" s="448"/>
      <c r="G10" s="448"/>
      <c r="H10" s="448"/>
      <c r="I10" s="476"/>
      <c r="J10" s="481"/>
      <c r="K10" s="477"/>
      <c r="L10" s="485"/>
      <c r="M10" s="483"/>
      <c r="O10" s="409"/>
    </row>
    <row r="11" ht="38" customHeight="1" spans="1:15">
      <c r="A11" s="3"/>
      <c r="B11" s="446"/>
      <c r="C11" s="442"/>
      <c r="D11" s="448"/>
      <c r="E11" s="448"/>
      <c r="F11" s="448"/>
      <c r="G11" s="448"/>
      <c r="H11" s="448"/>
      <c r="I11" s="476"/>
      <c r="J11" s="481"/>
      <c r="K11" s="477"/>
      <c r="L11" s="478"/>
      <c r="M11" s="483"/>
      <c r="O11" s="409"/>
    </row>
    <row r="12" ht="93" customHeight="1" spans="1:13">
      <c r="A12" s="3"/>
      <c r="B12" s="452"/>
      <c r="C12" s="442"/>
      <c r="D12" s="447"/>
      <c r="E12" s="447"/>
      <c r="F12" s="447"/>
      <c r="G12" s="447"/>
      <c r="H12" s="447"/>
      <c r="I12" s="476"/>
      <c r="J12" s="436"/>
      <c r="K12" s="477"/>
      <c r="L12" s="486"/>
      <c r="M12" s="472"/>
    </row>
    <row r="13" ht="59" customHeight="1" spans="1:13">
      <c r="A13" s="3"/>
      <c r="B13" s="452"/>
      <c r="C13" s="453"/>
      <c r="D13" s="454"/>
      <c r="E13" s="455"/>
      <c r="F13" s="456"/>
      <c r="G13" s="456"/>
      <c r="H13" s="456"/>
      <c r="I13" s="487"/>
      <c r="J13" s="436"/>
      <c r="K13" s="477"/>
      <c r="L13" s="488"/>
      <c r="M13" s="472"/>
    </row>
    <row r="14" ht="33" customHeight="1" spans="1:13">
      <c r="A14" s="3"/>
      <c r="B14" s="452"/>
      <c r="C14" s="457"/>
      <c r="D14" s="458"/>
      <c r="E14" s="458"/>
      <c r="F14" s="458"/>
      <c r="G14" s="458"/>
      <c r="H14" s="458"/>
      <c r="I14" s="489"/>
      <c r="J14" s="436"/>
      <c r="K14" s="477"/>
      <c r="L14" s="490"/>
      <c r="M14" s="472"/>
    </row>
    <row r="15" ht="33" customHeight="1" spans="1:13">
      <c r="A15" s="3"/>
      <c r="B15" s="452"/>
      <c r="C15" s="459"/>
      <c r="D15" s="460"/>
      <c r="E15" s="460"/>
      <c r="F15" s="460"/>
      <c r="G15" s="460"/>
      <c r="H15" s="460"/>
      <c r="I15" s="491"/>
      <c r="J15" s="436"/>
      <c r="K15" s="477"/>
      <c r="L15" s="490"/>
      <c r="M15" s="472"/>
    </row>
    <row r="16" ht="33" customHeight="1" spans="1:13">
      <c r="A16" s="3"/>
      <c r="B16" s="452"/>
      <c r="C16" s="459"/>
      <c r="D16" s="460"/>
      <c r="E16" s="460"/>
      <c r="F16" s="460"/>
      <c r="G16" s="460"/>
      <c r="H16" s="460"/>
      <c r="I16" s="491"/>
      <c r="J16" s="436"/>
      <c r="K16" s="477"/>
      <c r="L16" s="478"/>
      <c r="M16" s="472"/>
    </row>
    <row r="17" ht="33" customHeight="1" spans="1:13">
      <c r="A17" s="3"/>
      <c r="B17" s="452"/>
      <c r="C17" s="459"/>
      <c r="D17" s="460"/>
      <c r="E17" s="460"/>
      <c r="F17" s="460"/>
      <c r="G17" s="460"/>
      <c r="H17" s="460"/>
      <c r="I17" s="491"/>
      <c r="J17" s="436"/>
      <c r="K17" s="477"/>
      <c r="L17" s="492"/>
      <c r="M17" s="472"/>
    </row>
    <row r="18" ht="33" customHeight="1" spans="1:13">
      <c r="A18" s="3"/>
      <c r="B18" s="452"/>
      <c r="C18" s="459"/>
      <c r="D18" s="460"/>
      <c r="E18" s="460"/>
      <c r="F18" s="460"/>
      <c r="G18" s="460"/>
      <c r="H18" s="460"/>
      <c r="I18" s="491"/>
      <c r="J18" s="436"/>
      <c r="K18" s="477"/>
      <c r="L18" s="493"/>
      <c r="M18" s="472"/>
    </row>
    <row r="19" ht="33" customHeight="1" spans="1:13">
      <c r="A19" s="3"/>
      <c r="B19" s="452"/>
      <c r="C19" s="515"/>
      <c r="D19" s="516"/>
      <c r="E19" s="516"/>
      <c r="F19" s="516"/>
      <c r="G19" s="516"/>
      <c r="H19" s="516"/>
      <c r="I19" s="517"/>
      <c r="J19" s="436"/>
      <c r="K19" s="477"/>
      <c r="L19" s="493"/>
      <c r="M19" s="472"/>
    </row>
    <row r="20" ht="45" customHeight="1" spans="1:13">
      <c r="A20" s="39"/>
      <c r="B20" s="452"/>
      <c r="C20" s="467"/>
      <c r="D20" s="468"/>
      <c r="E20" s="468"/>
      <c r="F20" s="468"/>
      <c r="G20" s="468"/>
      <c r="H20" s="468"/>
      <c r="I20" s="481"/>
      <c r="J20" s="436"/>
      <c r="K20" s="435"/>
      <c r="L20" s="435"/>
      <c r="M20" s="472"/>
    </row>
    <row r="21" ht="44" customHeight="1" spans="1:13">
      <c r="A21" s="41"/>
      <c r="B21" s="434"/>
      <c r="C21" s="434"/>
      <c r="D21" s="434"/>
      <c r="E21" s="434"/>
      <c r="F21" s="434"/>
      <c r="G21" s="435"/>
      <c r="H21" s="469"/>
      <c r="I21" s="469"/>
      <c r="J21" s="432"/>
      <c r="K21" s="435"/>
      <c r="L21" s="435"/>
      <c r="M21" s="499"/>
    </row>
    <row r="22" ht="15" customHeight="1" spans="1:13">
      <c r="A22" s="41"/>
      <c r="B22" s="470"/>
      <c r="C22" s="470"/>
      <c r="D22" s="470"/>
      <c r="E22" s="470"/>
      <c r="F22" s="470"/>
      <c r="G22" s="471"/>
      <c r="H22" s="471"/>
      <c r="I22" s="470"/>
      <c r="J22" s="500"/>
      <c r="K22" s="471"/>
      <c r="L22" s="471"/>
      <c r="M22" s="501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18" customHeight="1" spans="1:13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147</v>
      </c>
      <c r="L24" s="34"/>
      <c r="M24" s="34"/>
    </row>
    <row r="25" ht="22" customHeight="1" spans="1:13">
      <c r="A25" s="34" t="s">
        <v>85</v>
      </c>
      <c r="B25" s="34"/>
      <c r="C25" s="34"/>
      <c r="D25" s="34"/>
      <c r="E25" s="34"/>
      <c r="F25" s="34"/>
      <c r="G25" s="35"/>
      <c r="H25" s="35" t="s">
        <v>665</v>
      </c>
      <c r="I25" s="34"/>
      <c r="J25" s="34"/>
      <c r="K25" s="34"/>
      <c r="L25" s="34"/>
      <c r="M25" s="34"/>
    </row>
    <row r="26" s="163" customFormat="1" ht="21" customHeight="1" spans="1:27">
      <c r="A26" s="34" t="s">
        <v>86</v>
      </c>
      <c r="B26" s="375"/>
      <c r="C26" s="375"/>
      <c r="D26" s="375"/>
      <c r="E26" s="375"/>
      <c r="F26" s="375"/>
      <c r="G26" s="385"/>
      <c r="H26" s="385"/>
      <c r="I26" s="375"/>
      <c r="J26" s="375"/>
      <c r="K26" s="375"/>
      <c r="L26" s="375"/>
      <c r="M26" s="375"/>
      <c r="U26"/>
      <c r="V26"/>
      <c r="W26"/>
      <c r="X26"/>
      <c r="Y26"/>
      <c r="Z26"/>
      <c r="AA26"/>
    </row>
    <row r="27" ht="30" customHeight="1" spans="11:13">
      <c r="K27" s="34"/>
      <c r="L27" s="34"/>
      <c r="M27" s="34"/>
    </row>
    <row r="28" ht="30" customHeight="1" spans="8:13">
      <c r="H28" s="1" t="s">
        <v>666</v>
      </c>
      <c r="K28" s="34"/>
      <c r="L28" s="34"/>
      <c r="M28" s="34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K30" s="375"/>
      <c r="L30" s="375"/>
      <c r="M30" s="375"/>
    </row>
    <row r="31" ht="30" customHeight="1" spans="1:13">
      <c r="A31" t="s">
        <v>155</v>
      </c>
      <c r="K31" s="34"/>
      <c r="L31" s="34"/>
      <c r="M31" s="34"/>
    </row>
    <row r="32" s="163" customFormat="1" ht="30" customHeight="1" spans="1:27">
      <c r="A32"/>
      <c r="G32" s="387"/>
      <c r="H32" s="387"/>
      <c r="K32" s="34"/>
      <c r="L32" s="34"/>
      <c r="M32" s="34"/>
      <c r="U32"/>
      <c r="V32"/>
      <c r="W32"/>
      <c r="X32"/>
      <c r="Y32"/>
      <c r="Z32"/>
      <c r="AA32"/>
    </row>
    <row r="33" ht="30" customHeight="1" spans="3:13">
      <c r="C33" s="409"/>
      <c r="K33" s="34"/>
      <c r="L33" s="34"/>
      <c r="M33" s="34"/>
    </row>
    <row r="34" ht="30" customHeight="1" spans="3:24">
      <c r="C34" s="409"/>
      <c r="K34" s="375"/>
      <c r="L34" s="375"/>
      <c r="M34" s="375"/>
      <c r="R34" s="502"/>
      <c r="S34" s="503"/>
      <c r="T34" s="503"/>
      <c r="U34" s="503"/>
      <c r="V34" s="503"/>
      <c r="W34" s="503"/>
      <c r="X34" s="513" t="s">
        <v>172</v>
      </c>
    </row>
    <row r="35" ht="30" customHeight="1" spans="11:24">
      <c r="K35" s="34"/>
      <c r="L35" s="34"/>
      <c r="M35" s="34"/>
      <c r="R35" s="504"/>
      <c r="S35" s="518"/>
      <c r="T35" s="518"/>
      <c r="U35" s="518"/>
      <c r="V35" s="518"/>
      <c r="W35" s="518"/>
      <c r="X35" s="472"/>
    </row>
    <row r="36" ht="23.25" spans="11:24">
      <c r="K36" s="34"/>
      <c r="L36" s="34"/>
      <c r="M36" s="34"/>
      <c r="R36" s="504"/>
      <c r="S36" s="519" t="s">
        <v>667</v>
      </c>
      <c r="T36" s="520"/>
      <c r="U36" s="521" t="s">
        <v>668</v>
      </c>
      <c r="V36" s="522"/>
      <c r="W36" s="518"/>
      <c r="X36" s="472"/>
    </row>
    <row r="37" ht="23.25" spans="11:24">
      <c r="K37" s="375"/>
      <c r="L37" s="375"/>
      <c r="M37" s="375"/>
      <c r="R37" s="504"/>
      <c r="S37" s="523"/>
      <c r="T37" s="520"/>
      <c r="U37" s="518"/>
      <c r="V37" s="518"/>
      <c r="W37" s="518"/>
      <c r="X37" s="472"/>
    </row>
    <row r="38" ht="23.25" spans="11:24">
      <c r="K38" s="34"/>
      <c r="L38" s="34"/>
      <c r="M38" s="34"/>
      <c r="R38" s="504"/>
      <c r="S38" s="519" t="s">
        <v>669</v>
      </c>
      <c r="T38" s="520"/>
      <c r="U38" s="522" t="s">
        <v>37</v>
      </c>
      <c r="V38" s="522"/>
      <c r="W38" s="518"/>
      <c r="X38" s="472"/>
    </row>
    <row r="39" ht="23.25" spans="11:24">
      <c r="K39" s="34"/>
      <c r="L39" s="34"/>
      <c r="M39" s="34"/>
      <c r="R39" s="504"/>
      <c r="S39" s="519"/>
      <c r="T39" s="520"/>
      <c r="U39" s="518"/>
      <c r="V39" s="518"/>
      <c r="W39" s="518"/>
      <c r="X39" s="472"/>
    </row>
    <row r="40" spans="18:24">
      <c r="R40" s="504"/>
      <c r="S40" s="518"/>
      <c r="T40" s="518"/>
      <c r="U40" s="518"/>
      <c r="V40" s="518"/>
      <c r="W40" s="518"/>
      <c r="X40" s="472"/>
    </row>
    <row r="41" spans="18:24">
      <c r="R41" s="504"/>
      <c r="S41" s="518"/>
      <c r="T41" s="518"/>
      <c r="U41" s="518"/>
      <c r="V41" s="518"/>
      <c r="W41" s="518"/>
      <c r="X41" s="472"/>
    </row>
    <row r="42" spans="18:24">
      <c r="R42" s="504"/>
      <c r="S42" s="518"/>
      <c r="T42" s="518"/>
      <c r="U42" s="518"/>
      <c r="V42" s="518"/>
      <c r="W42" s="518"/>
      <c r="X42" s="472"/>
    </row>
    <row r="43" ht="17.25" spans="18:24">
      <c r="R43" s="504"/>
      <c r="S43" s="524"/>
      <c r="T43" s="518"/>
      <c r="U43" s="524"/>
      <c r="V43" s="524"/>
      <c r="W43" s="524"/>
      <c r="X43" s="472"/>
    </row>
    <row r="44" ht="17.25" spans="18:24">
      <c r="R44" s="504"/>
      <c r="S44" s="524"/>
      <c r="T44" s="518"/>
      <c r="U44" s="524"/>
      <c r="V44" s="524"/>
      <c r="W44" s="524"/>
      <c r="X44" s="472"/>
    </row>
    <row r="45" ht="17.25" spans="18:24">
      <c r="R45" s="504"/>
      <c r="S45" s="524"/>
      <c r="T45" s="518"/>
      <c r="U45" s="524"/>
      <c r="V45" s="524"/>
      <c r="W45" s="524"/>
      <c r="X45" s="472"/>
    </row>
    <row r="46" spans="18:24">
      <c r="R46" s="511"/>
      <c r="S46" s="512"/>
      <c r="T46" s="512"/>
      <c r="U46" s="512"/>
      <c r="V46" s="512"/>
      <c r="W46" s="512"/>
      <c r="X46" s="514"/>
    </row>
    <row r="63" spans="21:27">
      <c r="U63" s="502"/>
      <c r="V63" s="503"/>
      <c r="W63" s="503"/>
      <c r="X63" s="503"/>
      <c r="Y63" s="503"/>
      <c r="Z63" s="503"/>
      <c r="AA63" s="513" t="s">
        <v>172</v>
      </c>
    </row>
    <row r="64" spans="21:27">
      <c r="U64" s="504"/>
      <c r="V64" s="505" t="s">
        <v>670</v>
      </c>
      <c r="W64" s="505"/>
      <c r="X64" s="505"/>
      <c r="Y64" s="505"/>
      <c r="Z64" s="505"/>
      <c r="AA64" s="472"/>
    </row>
    <row r="65" spans="21:27">
      <c r="U65" s="504"/>
      <c r="V65" s="505"/>
      <c r="W65" s="505"/>
      <c r="X65" s="505"/>
      <c r="Y65" s="505"/>
      <c r="Z65" s="505"/>
      <c r="AA65" s="472"/>
    </row>
    <row r="66" spans="21:27">
      <c r="U66" s="504"/>
      <c r="V66" s="505"/>
      <c r="W66" s="505"/>
      <c r="X66" s="505"/>
      <c r="Y66" s="505"/>
      <c r="Z66" s="505"/>
      <c r="AA66" s="472"/>
    </row>
    <row r="67" spans="21:27">
      <c r="U67" s="504"/>
      <c r="V67" s="505" t="s">
        <v>671</v>
      </c>
      <c r="W67" s="505"/>
      <c r="X67" s="505"/>
      <c r="Y67" s="505"/>
      <c r="Z67" s="505"/>
      <c r="AA67" s="472"/>
    </row>
    <row r="68" spans="21:27">
      <c r="U68" s="504"/>
      <c r="V68" s="505"/>
      <c r="W68" s="505"/>
      <c r="X68" s="505"/>
      <c r="Y68" s="505"/>
      <c r="Z68" s="505"/>
      <c r="AA68" s="472"/>
    </row>
    <row r="69" spans="21:27">
      <c r="U69" s="504"/>
      <c r="V69" s="505"/>
      <c r="W69" s="505"/>
      <c r="X69" s="505"/>
      <c r="Y69" s="505"/>
      <c r="Z69" s="505"/>
      <c r="AA69" s="472"/>
    </row>
    <row r="70" ht="23.25" spans="21:27">
      <c r="U70" s="504"/>
      <c r="V70" s="506" t="s">
        <v>672</v>
      </c>
      <c r="W70" s="507"/>
      <c r="X70" s="460" t="s">
        <v>70</v>
      </c>
      <c r="Y70" s="509"/>
      <c r="Z70" s="505"/>
      <c r="AA70" s="472"/>
    </row>
    <row r="71" ht="23.25" spans="21:27">
      <c r="U71" s="504"/>
      <c r="V71" s="508"/>
      <c r="W71" s="507"/>
      <c r="X71" s="505"/>
      <c r="Y71" s="505"/>
      <c r="Z71" s="505"/>
      <c r="AA71" s="472"/>
    </row>
    <row r="72" ht="23.25" spans="21:27">
      <c r="U72" s="504"/>
      <c r="V72" s="506" t="s">
        <v>673</v>
      </c>
      <c r="W72" s="507"/>
      <c r="X72" s="509" t="s">
        <v>674</v>
      </c>
      <c r="Y72" s="509"/>
      <c r="Z72" s="505"/>
      <c r="AA72" s="472"/>
    </row>
    <row r="73" ht="23.25" spans="21:27">
      <c r="U73" s="504"/>
      <c r="V73" s="508"/>
      <c r="W73" s="507"/>
      <c r="X73" s="505"/>
      <c r="Y73" s="505"/>
      <c r="Z73" s="505"/>
      <c r="AA73" s="472"/>
    </row>
    <row r="74" ht="23.25" spans="21:27">
      <c r="U74" s="504"/>
      <c r="V74" s="506" t="s">
        <v>675</v>
      </c>
      <c r="W74" s="507"/>
      <c r="X74" s="509" t="s">
        <v>171</v>
      </c>
      <c r="Y74" s="509"/>
      <c r="Z74" s="505"/>
      <c r="AA74" s="472"/>
    </row>
    <row r="75" ht="23.25" spans="21:27">
      <c r="U75" s="504"/>
      <c r="V75" s="510"/>
      <c r="W75" s="507"/>
      <c r="X75" s="505"/>
      <c r="Y75" s="505"/>
      <c r="Z75" s="505"/>
      <c r="AA75" s="472"/>
    </row>
    <row r="76" ht="23.25" spans="21:27">
      <c r="U76" s="504"/>
      <c r="V76" s="510"/>
      <c r="W76" s="507"/>
      <c r="X76" s="505"/>
      <c r="Y76" s="505"/>
      <c r="Z76" s="505"/>
      <c r="AA76" s="472"/>
    </row>
    <row r="77" spans="21:27">
      <c r="U77" s="504"/>
      <c r="V77" s="505"/>
      <c r="W77" s="505"/>
      <c r="X77" s="505"/>
      <c r="Y77" s="505"/>
      <c r="Z77" s="505"/>
      <c r="AA77" s="472"/>
    </row>
    <row r="78" spans="21:27">
      <c r="U78" s="504"/>
      <c r="V78" s="505"/>
      <c r="W78" s="505"/>
      <c r="X78" s="505"/>
      <c r="Y78" s="505"/>
      <c r="Z78" s="505"/>
      <c r="AA78" s="472"/>
    </row>
    <row r="79" spans="21:27">
      <c r="U79" s="504"/>
      <c r="V79" s="505"/>
      <c r="W79" s="505"/>
      <c r="X79" s="505"/>
      <c r="Y79" s="505"/>
      <c r="Z79" s="505"/>
      <c r="AA79" s="472"/>
    </row>
    <row r="80" ht="17.25" spans="21:27">
      <c r="U80" s="504"/>
      <c r="V80" s="467"/>
      <c r="W80" s="505"/>
      <c r="X80" s="467"/>
      <c r="Y80" s="467"/>
      <c r="Z80" s="467"/>
      <c r="AA80" s="472"/>
    </row>
    <row r="81" spans="21:27">
      <c r="U81" s="511"/>
      <c r="V81" s="512"/>
      <c r="W81" s="512"/>
      <c r="X81" s="512"/>
      <c r="Y81" s="512"/>
      <c r="Z81" s="512"/>
      <c r="AA81" s="514"/>
    </row>
    <row r="84" spans="29:38">
      <c r="AC84" s="502"/>
      <c r="AD84" s="503"/>
      <c r="AE84" s="503"/>
      <c r="AF84" s="503"/>
      <c r="AG84" s="503"/>
      <c r="AH84" s="503"/>
      <c r="AI84" s="503"/>
      <c r="AJ84" s="503"/>
      <c r="AK84" s="503"/>
      <c r="AL84" s="513" t="s">
        <v>172</v>
      </c>
    </row>
    <row r="85" spans="29:38">
      <c r="AC85" s="504"/>
      <c r="AD85" s="505"/>
      <c r="AE85" s="505"/>
      <c r="AF85" s="505"/>
      <c r="AG85" s="505"/>
      <c r="AH85" s="505"/>
      <c r="AI85" s="505"/>
      <c r="AJ85" s="505"/>
      <c r="AK85" s="505"/>
      <c r="AL85" s="526"/>
    </row>
    <row r="86" spans="29:38">
      <c r="AC86" s="504"/>
      <c r="AD86" s="505" t="s">
        <v>676</v>
      </c>
      <c r="AE86" s="505"/>
      <c r="AF86" s="505"/>
      <c r="AG86" s="505"/>
      <c r="AH86" s="505"/>
      <c r="AI86" s="505"/>
      <c r="AJ86" s="505"/>
      <c r="AK86" s="505"/>
      <c r="AL86" s="472"/>
    </row>
    <row r="87" spans="29:38">
      <c r="AC87" s="504"/>
      <c r="AD87" s="505"/>
      <c r="AE87" s="505"/>
      <c r="AF87" s="505"/>
      <c r="AG87" s="505"/>
      <c r="AH87" s="505"/>
      <c r="AI87" s="505"/>
      <c r="AJ87" s="505"/>
      <c r="AK87" s="505"/>
      <c r="AL87" s="472"/>
    </row>
    <row r="88" spans="29:38">
      <c r="AC88" s="504"/>
      <c r="AD88" s="505"/>
      <c r="AE88" s="505"/>
      <c r="AF88" s="505"/>
      <c r="AG88" s="505"/>
      <c r="AH88" s="505"/>
      <c r="AI88" s="505"/>
      <c r="AJ88" s="505"/>
      <c r="AK88" s="505"/>
      <c r="AL88" s="472"/>
    </row>
    <row r="89" spans="29:38">
      <c r="AC89" s="504"/>
      <c r="AD89" s="505" t="s">
        <v>677</v>
      </c>
      <c r="AE89" s="505"/>
      <c r="AF89" s="505"/>
      <c r="AG89" s="505"/>
      <c r="AH89" s="505"/>
      <c r="AI89" s="505"/>
      <c r="AJ89" s="505"/>
      <c r="AK89" s="505"/>
      <c r="AL89" s="472"/>
    </row>
    <row r="90" spans="29:38">
      <c r="AC90" s="504"/>
      <c r="AD90" s="505"/>
      <c r="AE90" s="505"/>
      <c r="AF90" s="505"/>
      <c r="AG90" s="505"/>
      <c r="AH90" s="505"/>
      <c r="AI90" s="505"/>
      <c r="AJ90" s="505"/>
      <c r="AK90" s="505"/>
      <c r="AL90" s="472"/>
    </row>
    <row r="91" spans="29:38">
      <c r="AC91" s="504"/>
      <c r="AD91" s="505"/>
      <c r="AE91" s="505"/>
      <c r="AF91" s="505"/>
      <c r="AG91" s="505"/>
      <c r="AH91" s="505"/>
      <c r="AI91" s="505"/>
      <c r="AJ91" s="505"/>
      <c r="AK91" s="505"/>
      <c r="AL91" s="472"/>
    </row>
    <row r="92" ht="23.25" spans="29:38">
      <c r="AC92" s="504"/>
      <c r="AD92" s="525" t="s">
        <v>111</v>
      </c>
      <c r="AE92" s="507"/>
      <c r="AF92" s="509" t="s">
        <v>218</v>
      </c>
      <c r="AG92" s="509"/>
      <c r="AH92" s="505"/>
      <c r="AI92" s="527">
        <v>2</v>
      </c>
      <c r="AJ92" s="505" t="s">
        <v>678</v>
      </c>
      <c r="AK92" s="505"/>
      <c r="AL92" s="472"/>
    </row>
    <row r="93" ht="23.25" spans="29:38">
      <c r="AC93" s="504"/>
      <c r="AD93" s="510"/>
      <c r="AE93" s="507"/>
      <c r="AF93" s="505"/>
      <c r="AG93" s="505"/>
      <c r="AH93" s="505"/>
      <c r="AI93" s="525"/>
      <c r="AJ93" s="505"/>
      <c r="AK93" s="505"/>
      <c r="AL93" s="472"/>
    </row>
    <row r="94" ht="23.25" spans="29:38">
      <c r="AC94" s="504"/>
      <c r="AD94" s="525" t="s">
        <v>111</v>
      </c>
      <c r="AE94" s="507"/>
      <c r="AF94" s="509" t="s">
        <v>218</v>
      </c>
      <c r="AG94" s="509"/>
      <c r="AH94" s="505"/>
      <c r="AI94" s="527">
        <v>1</v>
      </c>
      <c r="AJ94" s="505" t="s">
        <v>678</v>
      </c>
      <c r="AK94" s="505"/>
      <c r="AL94" s="472"/>
    </row>
    <row r="95" ht="23.25" spans="29:38">
      <c r="AC95" s="504"/>
      <c r="AD95" s="510"/>
      <c r="AE95" s="507"/>
      <c r="AF95" s="505"/>
      <c r="AG95" s="505"/>
      <c r="AH95" s="505"/>
      <c r="AI95" s="505"/>
      <c r="AJ95" s="505"/>
      <c r="AK95" s="505"/>
      <c r="AL95" s="472"/>
    </row>
    <row r="96" spans="29:38">
      <c r="AC96" s="504"/>
      <c r="AD96" s="525"/>
      <c r="AE96" s="505"/>
      <c r="AF96" s="505"/>
      <c r="AG96" s="505"/>
      <c r="AH96" s="505"/>
      <c r="AI96" s="505"/>
      <c r="AJ96" s="505"/>
      <c r="AK96" s="505"/>
      <c r="AL96" s="472"/>
    </row>
    <row r="97" ht="23.25" spans="29:38">
      <c r="AC97" s="504"/>
      <c r="AD97" s="510"/>
      <c r="AE97" s="507"/>
      <c r="AF97" s="505"/>
      <c r="AG97" s="505"/>
      <c r="AH97" s="505"/>
      <c r="AI97" s="505"/>
      <c r="AJ97" s="505"/>
      <c r="AK97" s="505"/>
      <c r="AL97" s="472"/>
    </row>
    <row r="98" ht="23.25" spans="29:38">
      <c r="AC98" s="504"/>
      <c r="AD98" s="510"/>
      <c r="AE98" s="507"/>
      <c r="AF98" s="505"/>
      <c r="AG98" s="505"/>
      <c r="AH98" s="505"/>
      <c r="AI98" s="505"/>
      <c r="AJ98" s="505"/>
      <c r="AK98" s="505"/>
      <c r="AL98" s="472"/>
    </row>
    <row r="99" spans="29:38">
      <c r="AC99" s="504"/>
      <c r="AD99" s="505"/>
      <c r="AE99" s="505"/>
      <c r="AF99" s="505"/>
      <c r="AG99" s="505"/>
      <c r="AH99" s="505"/>
      <c r="AI99" s="505"/>
      <c r="AJ99" s="505"/>
      <c r="AK99" s="505"/>
      <c r="AL99" s="472"/>
    </row>
    <row r="100" spans="29:38">
      <c r="AC100" s="504"/>
      <c r="AD100" s="505"/>
      <c r="AE100" s="505"/>
      <c r="AF100" s="505"/>
      <c r="AG100" s="505"/>
      <c r="AH100" s="505"/>
      <c r="AI100" s="505"/>
      <c r="AJ100" s="505"/>
      <c r="AK100" s="505"/>
      <c r="AL100" s="472"/>
    </row>
    <row r="101" spans="29:38">
      <c r="AC101" s="504"/>
      <c r="AD101" s="505"/>
      <c r="AE101" s="505"/>
      <c r="AF101" s="505"/>
      <c r="AG101" s="505"/>
      <c r="AH101" s="505"/>
      <c r="AI101" s="505"/>
      <c r="AJ101" s="505"/>
      <c r="AK101" s="505"/>
      <c r="AL101" s="472"/>
    </row>
    <row r="102" ht="17.25" spans="29:38">
      <c r="AC102" s="504"/>
      <c r="AD102" s="467"/>
      <c r="AE102" s="505"/>
      <c r="AF102" s="467"/>
      <c r="AG102" s="467"/>
      <c r="AH102" s="467"/>
      <c r="AI102" s="467"/>
      <c r="AJ102" s="467"/>
      <c r="AK102" s="467"/>
      <c r="AL102" s="472"/>
    </row>
    <row r="103" spans="29:38">
      <c r="AC103" s="511"/>
      <c r="AD103" s="512"/>
      <c r="AE103" s="512"/>
      <c r="AF103" s="512"/>
      <c r="AG103" s="512"/>
      <c r="AH103" s="512"/>
      <c r="AI103" s="512"/>
      <c r="AJ103" s="512"/>
      <c r="AK103" s="512"/>
      <c r="AL103" s="514"/>
    </row>
  </sheetData>
  <pageMargins left="0.7" right="0.7" top="0.75" bottom="0.75" header="0.3" footer="0.3"/>
  <pageSetup paperSize="9" orientation="portrait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74" zoomScaleNormal="74" topLeftCell="A9" workbookViewId="0">
      <selection activeCell="M31" sqref="A1:M31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432"/>
      <c r="C1" s="433" t="s">
        <v>199</v>
      </c>
      <c r="D1" s="434"/>
      <c r="E1" s="434"/>
      <c r="F1" s="434"/>
      <c r="G1" s="435"/>
      <c r="H1" s="435"/>
      <c r="I1" s="434"/>
      <c r="J1" s="468"/>
      <c r="K1" s="468"/>
      <c r="L1" s="468"/>
      <c r="M1" s="472"/>
    </row>
    <row r="2" ht="36" customHeight="1" spans="1:13">
      <c r="A2" s="3"/>
      <c r="B2" s="436"/>
      <c r="C2" s="437"/>
      <c r="D2" s="438" t="s">
        <v>97</v>
      </c>
      <c r="E2" s="439" t="s">
        <v>98</v>
      </c>
      <c r="F2" s="440"/>
      <c r="G2" s="441"/>
      <c r="H2" s="438" t="s">
        <v>99</v>
      </c>
      <c r="I2" s="473"/>
      <c r="J2" s="468"/>
      <c r="K2" s="474"/>
      <c r="L2" s="475"/>
      <c r="M2" s="472"/>
    </row>
    <row r="3" ht="36" customHeight="1" spans="1:13">
      <c r="A3" s="3"/>
      <c r="B3" s="436"/>
      <c r="C3" s="442"/>
      <c r="D3" s="443"/>
      <c r="E3" s="443"/>
      <c r="F3" s="443"/>
      <c r="G3" s="443"/>
      <c r="H3" s="443"/>
      <c r="I3" s="476"/>
      <c r="J3" s="468"/>
      <c r="K3" s="477" t="s">
        <v>679</v>
      </c>
      <c r="L3" s="478"/>
      <c r="M3" s="472"/>
    </row>
    <row r="4" ht="30" customHeight="1" spans="1:13">
      <c r="A4" s="15"/>
      <c r="B4" s="444"/>
      <c r="C4" s="442"/>
      <c r="D4" s="445"/>
      <c r="E4" s="445"/>
      <c r="F4" s="445"/>
      <c r="G4" s="445"/>
      <c r="H4" s="445"/>
      <c r="I4" s="476"/>
      <c r="J4" s="479"/>
      <c r="K4" s="477" t="s">
        <v>111</v>
      </c>
      <c r="L4" s="480"/>
      <c r="M4" s="472"/>
    </row>
    <row r="5" ht="30" customHeight="1" spans="1:13">
      <c r="A5" s="3"/>
      <c r="B5" s="446"/>
      <c r="C5" s="442"/>
      <c r="D5" s="447"/>
      <c r="E5" s="447"/>
      <c r="F5" s="447"/>
      <c r="G5" s="447"/>
      <c r="H5" s="447"/>
      <c r="I5" s="476"/>
      <c r="J5" s="481"/>
      <c r="K5" s="477" t="s">
        <v>9</v>
      </c>
      <c r="L5" s="482"/>
      <c r="M5" s="483"/>
    </row>
    <row r="6" ht="30" customHeight="1" spans="1:15">
      <c r="A6" s="3"/>
      <c r="B6" s="446"/>
      <c r="C6" s="442"/>
      <c r="D6" s="447"/>
      <c r="E6" s="447"/>
      <c r="F6" s="447"/>
      <c r="G6" s="447"/>
      <c r="H6" s="447"/>
      <c r="I6" s="476"/>
      <c r="J6" s="481"/>
      <c r="K6" s="477" t="s">
        <v>22</v>
      </c>
      <c r="L6" s="482"/>
      <c r="M6" s="483"/>
      <c r="O6" t="s">
        <v>680</v>
      </c>
    </row>
    <row r="7" ht="30" customHeight="1" spans="1:13">
      <c r="A7" s="3"/>
      <c r="B7" s="446"/>
      <c r="C7" s="442"/>
      <c r="D7" s="447"/>
      <c r="E7" s="447"/>
      <c r="F7" s="447"/>
      <c r="G7" s="447"/>
      <c r="H7" s="447"/>
      <c r="I7" s="476"/>
      <c r="J7" s="481"/>
      <c r="K7" s="477" t="s">
        <v>11</v>
      </c>
      <c r="L7" s="482"/>
      <c r="M7" s="483"/>
    </row>
    <row r="8" ht="33" customHeight="1" spans="1:13">
      <c r="A8" s="3"/>
      <c r="B8" s="446"/>
      <c r="C8" s="442"/>
      <c r="D8" s="448"/>
      <c r="E8" s="448"/>
      <c r="F8" s="448"/>
      <c r="G8" s="448"/>
      <c r="H8" s="448"/>
      <c r="I8" s="476"/>
      <c r="J8" s="481"/>
      <c r="K8" s="477" t="s">
        <v>72</v>
      </c>
      <c r="L8" s="480"/>
      <c r="M8" s="483"/>
    </row>
    <row r="9" ht="59" customHeight="1" spans="1:15">
      <c r="A9" s="3"/>
      <c r="B9" s="446"/>
      <c r="C9" s="442"/>
      <c r="D9" s="449" t="s">
        <v>106</v>
      </c>
      <c r="E9" s="450" t="s">
        <v>107</v>
      </c>
      <c r="F9" s="449"/>
      <c r="G9" s="449"/>
      <c r="H9" s="449" t="s">
        <v>108</v>
      </c>
      <c r="I9" s="476"/>
      <c r="J9" s="481"/>
      <c r="K9" s="477" t="s">
        <v>104</v>
      </c>
      <c r="L9" s="484"/>
      <c r="M9" s="483"/>
      <c r="O9" t="s">
        <v>681</v>
      </c>
    </row>
    <row r="10" ht="62" customHeight="1" spans="1:20">
      <c r="A10" s="3"/>
      <c r="B10" s="446"/>
      <c r="C10" s="442"/>
      <c r="D10" s="448"/>
      <c r="E10" s="451"/>
      <c r="F10" s="448"/>
      <c r="G10" s="448"/>
      <c r="H10" s="448"/>
      <c r="I10" s="476"/>
      <c r="J10" s="481"/>
      <c r="K10" s="477" t="s">
        <v>35</v>
      </c>
      <c r="L10" s="485"/>
      <c r="M10" s="483"/>
      <c r="O10" s="409" t="s">
        <v>222</v>
      </c>
      <c r="T10" t="s">
        <v>682</v>
      </c>
    </row>
    <row r="11" ht="38" customHeight="1" spans="1:15">
      <c r="A11" s="3"/>
      <c r="B11" s="446"/>
      <c r="C11" s="442"/>
      <c r="D11" s="448"/>
      <c r="E11" s="448"/>
      <c r="F11" s="448"/>
      <c r="G11" s="448"/>
      <c r="H11" s="448"/>
      <c r="I11" s="476"/>
      <c r="J11" s="481"/>
      <c r="K11" s="477" t="s">
        <v>199</v>
      </c>
      <c r="L11" s="478"/>
      <c r="M11" s="483"/>
      <c r="O11" s="409" t="s">
        <v>224</v>
      </c>
    </row>
    <row r="12" ht="93" customHeight="1" spans="1:13">
      <c r="A12" s="3"/>
      <c r="B12" s="452"/>
      <c r="C12" s="442"/>
      <c r="D12" s="447"/>
      <c r="E12" s="447"/>
      <c r="F12" s="447"/>
      <c r="G12" s="447"/>
      <c r="H12" s="447"/>
      <c r="I12" s="476"/>
      <c r="J12" s="436"/>
      <c r="K12" s="477" t="s">
        <v>683</v>
      </c>
      <c r="L12" s="486"/>
      <c r="M12" s="472"/>
    </row>
    <row r="13" ht="59" customHeight="1" spans="1:13">
      <c r="A13" s="3"/>
      <c r="B13" s="452"/>
      <c r="C13" s="453"/>
      <c r="D13" s="454"/>
      <c r="E13" s="455"/>
      <c r="F13" s="456"/>
      <c r="G13" s="456"/>
      <c r="H13" s="456"/>
      <c r="I13" s="487"/>
      <c r="J13" s="436"/>
      <c r="K13" s="477" t="s">
        <v>113</v>
      </c>
      <c r="L13" s="488"/>
      <c r="M13" s="472"/>
    </row>
    <row r="14" ht="33" customHeight="1" spans="1:13">
      <c r="A14" s="3"/>
      <c r="B14" s="452"/>
      <c r="C14" s="457" t="s">
        <v>117</v>
      </c>
      <c r="D14" s="458" t="s">
        <v>640</v>
      </c>
      <c r="E14" s="458" t="s">
        <v>8</v>
      </c>
      <c r="F14" s="458" t="s">
        <v>18</v>
      </c>
      <c r="G14" s="458" t="s">
        <v>35</v>
      </c>
      <c r="H14" s="458" t="s">
        <v>119</v>
      </c>
      <c r="I14" s="489"/>
      <c r="J14" s="436"/>
      <c r="K14" s="477" t="s">
        <v>114</v>
      </c>
      <c r="L14" s="490"/>
      <c r="M14" s="472"/>
    </row>
    <row r="15" ht="33" customHeight="1" spans="1:13">
      <c r="A15" s="3"/>
      <c r="B15" s="452"/>
      <c r="C15" s="459"/>
      <c r="D15" s="460"/>
      <c r="E15" s="460"/>
      <c r="F15" s="460"/>
      <c r="G15" s="460"/>
      <c r="H15" s="460"/>
      <c r="I15" s="491"/>
      <c r="J15" s="436"/>
      <c r="K15" s="477" t="s">
        <v>116</v>
      </c>
      <c r="L15" s="490"/>
      <c r="M15" s="472"/>
    </row>
    <row r="16" ht="33" customHeight="1" spans="1:13">
      <c r="A16" s="3"/>
      <c r="B16" s="452"/>
      <c r="C16" s="459"/>
      <c r="D16" s="460"/>
      <c r="E16" s="460"/>
      <c r="F16" s="460"/>
      <c r="G16" s="460"/>
      <c r="H16" s="460"/>
      <c r="I16" s="491"/>
      <c r="J16" s="436"/>
      <c r="K16" s="477" t="s">
        <v>596</v>
      </c>
      <c r="L16" s="478"/>
      <c r="M16" s="472"/>
    </row>
    <row r="17" ht="33" customHeight="1" spans="1:13">
      <c r="A17" s="3"/>
      <c r="B17" s="452"/>
      <c r="C17" s="459"/>
      <c r="D17" s="460"/>
      <c r="E17" s="460"/>
      <c r="F17" s="460"/>
      <c r="G17" s="460"/>
      <c r="H17" s="460"/>
      <c r="I17" s="491"/>
      <c r="J17" s="436"/>
      <c r="K17" s="477" t="s">
        <v>684</v>
      </c>
      <c r="L17" s="492"/>
      <c r="M17" s="472"/>
    </row>
    <row r="18" ht="33" customHeight="1" spans="1:13">
      <c r="A18" s="3"/>
      <c r="B18" s="452"/>
      <c r="C18" s="459"/>
      <c r="D18" s="460"/>
      <c r="E18" s="460"/>
      <c r="F18" s="460"/>
      <c r="G18" s="460"/>
      <c r="H18" s="460"/>
      <c r="I18" s="491"/>
      <c r="J18" s="436"/>
      <c r="K18" s="477" t="s">
        <v>9</v>
      </c>
      <c r="L18" s="493"/>
      <c r="M18" s="472"/>
    </row>
    <row r="19" ht="33" customHeight="1" spans="1:13">
      <c r="A19" s="3"/>
      <c r="B19" s="452"/>
      <c r="C19" s="459"/>
      <c r="D19" s="460"/>
      <c r="E19" s="460"/>
      <c r="F19" s="460"/>
      <c r="G19" s="460"/>
      <c r="H19" s="460"/>
      <c r="I19" s="491"/>
      <c r="J19" s="436"/>
      <c r="K19" s="495"/>
      <c r="L19" s="496"/>
      <c r="M19" s="472"/>
    </row>
    <row r="20" ht="33" customHeight="1" spans="1:13">
      <c r="A20" s="3"/>
      <c r="B20" s="452"/>
      <c r="C20" s="459"/>
      <c r="D20" s="460"/>
      <c r="E20" s="460"/>
      <c r="F20" s="460"/>
      <c r="G20" s="460"/>
      <c r="H20" s="460"/>
      <c r="I20" s="491"/>
      <c r="J20" s="436"/>
      <c r="K20" s="495"/>
      <c r="L20" s="496"/>
      <c r="M20" s="472"/>
    </row>
    <row r="21" ht="33" customHeight="1" spans="1:13">
      <c r="A21" s="3"/>
      <c r="B21" s="452"/>
      <c r="C21" s="459"/>
      <c r="D21" s="460"/>
      <c r="E21" s="460"/>
      <c r="F21" s="460"/>
      <c r="G21" s="460"/>
      <c r="H21" s="460"/>
      <c r="I21" s="491"/>
      <c r="J21" s="436"/>
      <c r="K21" s="435"/>
      <c r="L21" s="435"/>
      <c r="M21" s="472"/>
    </row>
    <row r="22" ht="33" customHeight="1" spans="1:13">
      <c r="A22" s="3"/>
      <c r="B22" s="452"/>
      <c r="C22" s="459"/>
      <c r="D22" s="460"/>
      <c r="E22" s="460"/>
      <c r="F22" s="460"/>
      <c r="G22" s="460"/>
      <c r="H22" s="460"/>
      <c r="I22" s="491"/>
      <c r="J22" s="436"/>
      <c r="K22" s="435"/>
      <c r="L22" s="435"/>
      <c r="M22" s="472"/>
    </row>
    <row r="23" ht="33" customHeight="1" spans="1:13">
      <c r="A23" s="3"/>
      <c r="B23" s="452"/>
      <c r="C23" s="459"/>
      <c r="D23" s="460"/>
      <c r="E23" s="460"/>
      <c r="F23" s="460"/>
      <c r="G23" s="460"/>
      <c r="H23" s="460"/>
      <c r="I23" s="491"/>
      <c r="J23" s="436"/>
      <c r="K23" s="435"/>
      <c r="L23" s="435"/>
      <c r="M23" s="472"/>
    </row>
    <row r="24" ht="33" customHeight="1" spans="1:13">
      <c r="A24" s="3"/>
      <c r="B24" s="452"/>
      <c r="C24" s="459"/>
      <c r="D24" s="460"/>
      <c r="E24" s="460"/>
      <c r="F24" s="460"/>
      <c r="G24" s="460"/>
      <c r="H24" s="460"/>
      <c r="I24" s="491"/>
      <c r="J24" s="436"/>
      <c r="K24" s="435"/>
      <c r="L24" s="435"/>
      <c r="M24" s="472"/>
    </row>
    <row r="25" ht="33" customHeight="1" spans="1:13">
      <c r="A25" s="3"/>
      <c r="B25" s="452"/>
      <c r="C25" s="459"/>
      <c r="D25" s="460"/>
      <c r="E25" s="460"/>
      <c r="F25" s="460"/>
      <c r="G25" s="460"/>
      <c r="H25" s="460"/>
      <c r="I25" s="491"/>
      <c r="J25" s="436"/>
      <c r="K25" s="435"/>
      <c r="L25" s="435"/>
      <c r="M25" s="472"/>
    </row>
    <row r="26" ht="33" customHeight="1" spans="1:13">
      <c r="A26" s="3"/>
      <c r="B26" s="452"/>
      <c r="C26" s="459"/>
      <c r="D26" s="460"/>
      <c r="E26" s="460"/>
      <c r="F26" s="460"/>
      <c r="G26" s="460"/>
      <c r="H26" s="460"/>
      <c r="I26" s="491"/>
      <c r="J26" s="436"/>
      <c r="K26" s="435"/>
      <c r="L26" s="435"/>
      <c r="M26" s="472"/>
    </row>
    <row r="27" ht="33" customHeight="1" spans="1:13">
      <c r="A27" s="3"/>
      <c r="B27" s="452"/>
      <c r="C27" s="459"/>
      <c r="D27" s="460"/>
      <c r="E27" s="460"/>
      <c r="F27" s="460"/>
      <c r="G27" s="460"/>
      <c r="H27" s="460"/>
      <c r="I27" s="491"/>
      <c r="J27" s="436"/>
      <c r="K27" s="435"/>
      <c r="L27" s="435"/>
      <c r="M27" s="472"/>
    </row>
    <row r="28" ht="33" customHeight="1" spans="1:13">
      <c r="A28" s="3"/>
      <c r="B28" s="452"/>
      <c r="C28" s="459"/>
      <c r="D28" s="460"/>
      <c r="E28" s="460"/>
      <c r="F28" s="460"/>
      <c r="G28" s="460"/>
      <c r="H28" s="460"/>
      <c r="I28" s="491"/>
      <c r="J28" s="436"/>
      <c r="K28" s="435"/>
      <c r="L28" s="435"/>
      <c r="M28" s="472"/>
    </row>
    <row r="29" ht="45" customHeight="1" spans="1:13">
      <c r="A29" s="39"/>
      <c r="B29" s="452"/>
      <c r="C29" s="467"/>
      <c r="D29" s="468"/>
      <c r="E29" s="468"/>
      <c r="F29" s="468"/>
      <c r="G29" s="468"/>
      <c r="H29" s="468"/>
      <c r="I29" s="481"/>
      <c r="J29" s="436"/>
      <c r="K29" s="435"/>
      <c r="L29" s="435"/>
      <c r="M29" s="472"/>
    </row>
    <row r="30" ht="44" customHeight="1" spans="1:15">
      <c r="A30" s="41"/>
      <c r="B30" s="434"/>
      <c r="C30" s="434"/>
      <c r="D30" s="434"/>
      <c r="E30" s="434"/>
      <c r="F30" s="434"/>
      <c r="G30" s="435"/>
      <c r="H30" s="469"/>
      <c r="I30" s="469"/>
      <c r="J30" s="432"/>
      <c r="K30" s="435"/>
      <c r="L30" s="435"/>
      <c r="M30" s="499"/>
      <c r="O30" t="s">
        <v>685</v>
      </c>
    </row>
    <row r="31" ht="15" customHeight="1" spans="1:13">
      <c r="A31" s="41"/>
      <c r="B31" s="470"/>
      <c r="C31" s="470"/>
      <c r="D31" s="470"/>
      <c r="E31" s="470"/>
      <c r="F31" s="470"/>
      <c r="G31" s="471"/>
      <c r="H31" s="471"/>
      <c r="I31" s="470"/>
      <c r="J31" s="500"/>
      <c r="K31" s="471"/>
      <c r="L31" s="471"/>
      <c r="M31" s="501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665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375"/>
      <c r="C35" s="375"/>
      <c r="D35" s="375"/>
      <c r="E35" s="375"/>
      <c r="F35" s="375"/>
      <c r="G35" s="385"/>
      <c r="H35" s="385"/>
      <c r="I35" s="375"/>
      <c r="J35" s="375"/>
      <c r="K35" s="375"/>
      <c r="L35" s="375"/>
      <c r="M35" s="375"/>
    </row>
    <row r="36" ht="30" customHeight="1" spans="11:13">
      <c r="K36" s="34"/>
      <c r="L36" s="34"/>
      <c r="M36" s="34"/>
    </row>
    <row r="37" ht="30" customHeight="1" spans="8:13">
      <c r="H37" s="1" t="s">
        <v>666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375"/>
      <c r="L39" s="375"/>
      <c r="M39" s="375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387"/>
      <c r="H41" s="387"/>
      <c r="K41" s="34"/>
      <c r="L41" s="34"/>
      <c r="M41" s="34"/>
    </row>
    <row r="42" ht="30" customHeight="1" spans="3:13">
      <c r="C42" s="409"/>
      <c r="K42" s="34"/>
      <c r="L42" s="34"/>
      <c r="M42" s="34"/>
    </row>
    <row r="43" ht="30" customHeight="1" spans="3:27">
      <c r="C43" s="409"/>
      <c r="K43" s="375"/>
      <c r="L43" s="375"/>
      <c r="M43" s="375"/>
      <c r="U43" s="502"/>
      <c r="V43" s="503"/>
      <c r="W43" s="503"/>
      <c r="X43" s="503"/>
      <c r="Y43" s="503"/>
      <c r="Z43" s="503"/>
      <c r="AA43" s="513" t="s">
        <v>166</v>
      </c>
    </row>
    <row r="44" ht="30" customHeight="1" spans="3:27">
      <c r="C44" s="409"/>
      <c r="K44" s="34"/>
      <c r="L44" s="34"/>
      <c r="M44" s="34"/>
      <c r="U44" s="504"/>
      <c r="V44" s="505" t="s">
        <v>670</v>
      </c>
      <c r="W44" s="505"/>
      <c r="X44" s="505"/>
      <c r="Y44" s="505"/>
      <c r="Z44" s="505"/>
      <c r="AA44" s="472"/>
    </row>
    <row r="45" ht="30" customHeight="1" spans="11:27">
      <c r="K45" s="34"/>
      <c r="L45" s="34"/>
      <c r="M45" s="34"/>
      <c r="U45" s="504"/>
      <c r="V45" s="505"/>
      <c r="W45" s="505"/>
      <c r="X45" s="505"/>
      <c r="Y45" s="505"/>
      <c r="Z45" s="505"/>
      <c r="AA45" s="472"/>
    </row>
    <row r="46" ht="17.25" spans="11:27">
      <c r="K46" s="34"/>
      <c r="L46" s="34"/>
      <c r="M46" s="34"/>
      <c r="U46" s="504"/>
      <c r="V46" s="505"/>
      <c r="W46" s="505"/>
      <c r="X46" s="505"/>
      <c r="Y46" s="505"/>
      <c r="Z46" s="505"/>
      <c r="AA46" s="472"/>
    </row>
    <row r="47" ht="17.25" spans="11:27">
      <c r="K47" s="375"/>
      <c r="L47" s="375"/>
      <c r="M47" s="375"/>
      <c r="U47" s="504"/>
      <c r="V47" s="505" t="s">
        <v>671</v>
      </c>
      <c r="W47" s="505"/>
      <c r="X47" s="505"/>
      <c r="Y47" s="505"/>
      <c r="Z47" s="505"/>
      <c r="AA47" s="472"/>
    </row>
    <row r="48" ht="17.25" spans="11:27">
      <c r="K48" s="34"/>
      <c r="L48" s="34"/>
      <c r="M48" s="34"/>
      <c r="U48" s="504"/>
      <c r="V48" s="505"/>
      <c r="W48" s="505"/>
      <c r="X48" s="505"/>
      <c r="Y48" s="505"/>
      <c r="Z48" s="505"/>
      <c r="AA48" s="472"/>
    </row>
    <row r="49" ht="17.25" spans="11:27">
      <c r="K49" s="34"/>
      <c r="L49" s="34"/>
      <c r="M49" s="34"/>
      <c r="U49" s="504"/>
      <c r="V49" s="505"/>
      <c r="W49" s="505"/>
      <c r="X49" s="505"/>
      <c r="Y49" s="505"/>
      <c r="Z49" s="505"/>
      <c r="AA49" s="472"/>
    </row>
    <row r="50" ht="23.25" spans="11:27">
      <c r="K50" s="34"/>
      <c r="L50" s="34"/>
      <c r="M50" s="34"/>
      <c r="U50" s="504"/>
      <c r="V50" s="506" t="s">
        <v>672</v>
      </c>
      <c r="W50" s="507"/>
      <c r="X50" s="460" t="s">
        <v>70</v>
      </c>
      <c r="Y50" s="509"/>
      <c r="Z50" s="505"/>
      <c r="AA50" s="472"/>
    </row>
    <row r="51" ht="23.25" spans="11:27">
      <c r="K51" s="375"/>
      <c r="L51" s="375"/>
      <c r="M51" s="375"/>
      <c r="U51" s="504"/>
      <c r="V51" s="508"/>
      <c r="W51" s="507"/>
      <c r="X51" s="505"/>
      <c r="Y51" s="505"/>
      <c r="Z51" s="505"/>
      <c r="AA51" s="472"/>
    </row>
    <row r="52" ht="23.25" spans="11:27">
      <c r="K52" s="34"/>
      <c r="L52" s="34"/>
      <c r="M52" s="34"/>
      <c r="U52" s="504"/>
      <c r="V52" s="506" t="s">
        <v>673</v>
      </c>
      <c r="W52" s="507"/>
      <c r="X52" s="509" t="s">
        <v>674</v>
      </c>
      <c r="Y52" s="509"/>
      <c r="Z52" s="505"/>
      <c r="AA52" s="472"/>
    </row>
    <row r="53" ht="23.25" spans="21:27">
      <c r="U53" s="504"/>
      <c r="V53" s="508"/>
      <c r="W53" s="507"/>
      <c r="X53" s="505"/>
      <c r="Y53" s="505"/>
      <c r="Z53" s="505"/>
      <c r="AA53" s="472"/>
    </row>
    <row r="54" ht="23.25" spans="21:27">
      <c r="U54" s="504"/>
      <c r="V54" s="506" t="s">
        <v>675</v>
      </c>
      <c r="W54" s="507"/>
      <c r="X54" s="509" t="s">
        <v>171</v>
      </c>
      <c r="Y54" s="509"/>
      <c r="Z54" s="505"/>
      <c r="AA54" s="472"/>
    </row>
    <row r="55" ht="23.25" spans="21:27">
      <c r="U55" s="504"/>
      <c r="V55" s="510"/>
      <c r="W55" s="507"/>
      <c r="X55" s="505"/>
      <c r="Y55" s="505"/>
      <c r="Z55" s="505"/>
      <c r="AA55" s="472"/>
    </row>
    <row r="56" ht="23.25" spans="21:27">
      <c r="U56" s="504"/>
      <c r="V56" s="510"/>
      <c r="W56" s="507"/>
      <c r="X56" s="505"/>
      <c r="Y56" s="505"/>
      <c r="Z56" s="505"/>
      <c r="AA56" s="472"/>
    </row>
    <row r="57" spans="21:27">
      <c r="U57" s="504"/>
      <c r="V57" s="505"/>
      <c r="W57" s="505"/>
      <c r="X57" s="505"/>
      <c r="Y57" s="505"/>
      <c r="Z57" s="505"/>
      <c r="AA57" s="472"/>
    </row>
    <row r="58" spans="21:27">
      <c r="U58" s="504"/>
      <c r="V58" s="505"/>
      <c r="W58" s="505"/>
      <c r="X58" s="505"/>
      <c r="Y58" s="505"/>
      <c r="Z58" s="505"/>
      <c r="AA58" s="472"/>
    </row>
    <row r="59" spans="21:27">
      <c r="U59" s="504"/>
      <c r="V59" s="505"/>
      <c r="W59" s="505"/>
      <c r="X59" s="505"/>
      <c r="Y59" s="505"/>
      <c r="Z59" s="505"/>
      <c r="AA59" s="472"/>
    </row>
    <row r="60" ht="17.25" spans="21:27">
      <c r="U60" s="504"/>
      <c r="V60" s="467"/>
      <c r="W60" s="505"/>
      <c r="X60" s="467"/>
      <c r="Y60" s="467"/>
      <c r="Z60" s="467"/>
      <c r="AA60" s="472"/>
    </row>
    <row r="61" spans="21:27">
      <c r="U61" s="511"/>
      <c r="V61" s="512"/>
      <c r="W61" s="512"/>
      <c r="X61" s="512"/>
      <c r="Y61" s="512"/>
      <c r="Z61" s="512"/>
      <c r="AA61" s="514"/>
    </row>
  </sheetData>
  <pageMargins left="0.7" right="0.7" top="0.75" bottom="0.75" header="0.3" footer="0.3"/>
  <pageSetup paperSize="9" orientation="portrait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55" zoomScaleNormal="55" topLeftCell="A5" workbookViewId="0">
      <selection activeCell="L29" sqref="$A1:$XFD1048576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432"/>
      <c r="C1" s="433" t="s">
        <v>199</v>
      </c>
      <c r="D1" s="434"/>
      <c r="E1" s="434"/>
      <c r="F1" s="434"/>
      <c r="G1" s="435"/>
      <c r="H1" s="435"/>
      <c r="I1" s="434"/>
      <c r="J1" s="468"/>
      <c r="K1" s="468"/>
      <c r="L1" s="468"/>
      <c r="M1" s="472"/>
    </row>
    <row r="2" ht="36" customHeight="1" spans="1:13">
      <c r="A2" s="3"/>
      <c r="B2" s="436"/>
      <c r="C2" s="437"/>
      <c r="D2" s="438" t="s">
        <v>97</v>
      </c>
      <c r="E2" s="439" t="s">
        <v>98</v>
      </c>
      <c r="F2" s="440"/>
      <c r="G2" s="441"/>
      <c r="H2" s="438" t="s">
        <v>99</v>
      </c>
      <c r="I2" s="473"/>
      <c r="J2" s="468"/>
      <c r="K2" s="474"/>
      <c r="L2" s="475"/>
      <c r="M2" s="472"/>
    </row>
    <row r="3" ht="36" customHeight="1" spans="1:13">
      <c r="A3" s="3"/>
      <c r="B3" s="436"/>
      <c r="C3" s="442"/>
      <c r="D3" s="443"/>
      <c r="E3" s="443"/>
      <c r="F3" s="443"/>
      <c r="G3" s="443"/>
      <c r="H3" s="443"/>
      <c r="I3" s="476"/>
      <c r="J3" s="468"/>
      <c r="K3" s="477" t="s">
        <v>679</v>
      </c>
      <c r="L3" s="478"/>
      <c r="M3" s="472"/>
    </row>
    <row r="4" ht="30" customHeight="1" spans="1:13">
      <c r="A4" s="15"/>
      <c r="B4" s="444"/>
      <c r="C4" s="442"/>
      <c r="D4" s="445"/>
      <c r="E4" s="445"/>
      <c r="F4" s="445"/>
      <c r="G4" s="445"/>
      <c r="H4" s="445"/>
      <c r="I4" s="476"/>
      <c r="J4" s="479"/>
      <c r="K4" s="477" t="s">
        <v>111</v>
      </c>
      <c r="L4" s="480" t="s">
        <v>218</v>
      </c>
      <c r="M4" s="472"/>
    </row>
    <row r="5" ht="30" customHeight="1" spans="1:13">
      <c r="A5" s="3"/>
      <c r="B5" s="446"/>
      <c r="C5" s="442"/>
      <c r="D5" s="447"/>
      <c r="E5" s="447"/>
      <c r="F5" s="447"/>
      <c r="G5" s="447"/>
      <c r="H5" s="447"/>
      <c r="I5" s="476"/>
      <c r="J5" s="481"/>
      <c r="K5" s="477" t="s">
        <v>9</v>
      </c>
      <c r="L5" s="482">
        <v>12</v>
      </c>
      <c r="M5" s="483"/>
    </row>
    <row r="6" ht="30" customHeight="1" spans="1:15">
      <c r="A6" s="3"/>
      <c r="B6" s="446"/>
      <c r="C6" s="442"/>
      <c r="D6" s="447"/>
      <c r="E6" s="447"/>
      <c r="F6" s="447"/>
      <c r="G6" s="447"/>
      <c r="H6" s="447"/>
      <c r="I6" s="476"/>
      <c r="J6" s="481"/>
      <c r="K6" s="477" t="s">
        <v>22</v>
      </c>
      <c r="L6" s="482">
        <v>500</v>
      </c>
      <c r="M6" s="483"/>
      <c r="O6" t="s">
        <v>680</v>
      </c>
    </row>
    <row r="7" ht="30" customHeight="1" spans="1:13">
      <c r="A7" s="3"/>
      <c r="B7" s="446"/>
      <c r="C7" s="442"/>
      <c r="D7" s="447"/>
      <c r="E7" s="447"/>
      <c r="F7" s="447"/>
      <c r="G7" s="447"/>
      <c r="H7" s="447"/>
      <c r="I7" s="476"/>
      <c r="J7" s="481"/>
      <c r="K7" s="477" t="s">
        <v>11</v>
      </c>
      <c r="L7" s="482">
        <v>12</v>
      </c>
      <c r="M7" s="483"/>
    </row>
    <row r="8" ht="33" customHeight="1" spans="1:13">
      <c r="A8" s="3"/>
      <c r="B8" s="446"/>
      <c r="C8" s="442"/>
      <c r="D8" s="448"/>
      <c r="E8" s="448"/>
      <c r="F8" s="448"/>
      <c r="G8" s="448"/>
      <c r="H8" s="448"/>
      <c r="I8" s="476"/>
      <c r="J8" s="481"/>
      <c r="K8" s="477" t="s">
        <v>72</v>
      </c>
      <c r="L8" s="480" t="s">
        <v>103</v>
      </c>
      <c r="M8" s="483"/>
    </row>
    <row r="9" ht="59" customHeight="1" spans="1:15">
      <c r="A9" s="3"/>
      <c r="B9" s="446"/>
      <c r="C9" s="442"/>
      <c r="D9" s="449" t="s">
        <v>106</v>
      </c>
      <c r="E9" s="450" t="s">
        <v>107</v>
      </c>
      <c r="F9" s="449"/>
      <c r="G9" s="449"/>
      <c r="H9" s="449" t="s">
        <v>108</v>
      </c>
      <c r="I9" s="476"/>
      <c r="J9" s="481"/>
      <c r="K9" s="477" t="s">
        <v>104</v>
      </c>
      <c r="L9" s="484" t="s">
        <v>37</v>
      </c>
      <c r="M9" s="483"/>
      <c r="O9" t="s">
        <v>681</v>
      </c>
    </row>
    <row r="10" ht="62" customHeight="1" spans="1:20">
      <c r="A10" s="3"/>
      <c r="B10" s="446"/>
      <c r="C10" s="442"/>
      <c r="D10" s="448"/>
      <c r="E10" s="451"/>
      <c r="F10" s="448"/>
      <c r="G10" s="448"/>
      <c r="H10" s="448"/>
      <c r="I10" s="476"/>
      <c r="J10" s="481"/>
      <c r="K10" s="477" t="s">
        <v>35</v>
      </c>
      <c r="L10" s="485" t="s">
        <v>105</v>
      </c>
      <c r="M10" s="483"/>
      <c r="O10" s="409" t="s">
        <v>222</v>
      </c>
      <c r="T10" t="s">
        <v>682</v>
      </c>
    </row>
    <row r="11" ht="38" customHeight="1" spans="1:15">
      <c r="A11" s="3"/>
      <c r="B11" s="446"/>
      <c r="C11" s="442"/>
      <c r="D11" s="448"/>
      <c r="E11" s="448"/>
      <c r="F11" s="448"/>
      <c r="G11" s="448"/>
      <c r="H11" s="448"/>
      <c r="I11" s="476"/>
      <c r="J11" s="481"/>
      <c r="K11" s="477" t="s">
        <v>199</v>
      </c>
      <c r="L11" s="478"/>
      <c r="M11" s="483"/>
      <c r="O11" s="409" t="s">
        <v>224</v>
      </c>
    </row>
    <row r="12" ht="93" customHeight="1" spans="1:13">
      <c r="A12" s="3"/>
      <c r="B12" s="452"/>
      <c r="C12" s="442"/>
      <c r="D12" s="447"/>
      <c r="E12" s="447"/>
      <c r="F12" s="447"/>
      <c r="G12" s="447"/>
      <c r="H12" s="447"/>
      <c r="I12" s="476"/>
      <c r="J12" s="436"/>
      <c r="K12" s="477" t="s">
        <v>683</v>
      </c>
      <c r="L12" s="486">
        <v>20</v>
      </c>
      <c r="M12" s="472"/>
    </row>
    <row r="13" ht="59" customHeight="1" spans="1:13">
      <c r="A13" s="3"/>
      <c r="B13" s="452"/>
      <c r="C13" s="453"/>
      <c r="D13" s="454" t="s">
        <v>640</v>
      </c>
      <c r="E13" s="455" t="s">
        <v>218</v>
      </c>
      <c r="F13" s="456"/>
      <c r="G13" s="456"/>
      <c r="H13" s="456"/>
      <c r="I13" s="487"/>
      <c r="J13" s="436"/>
      <c r="K13" s="477" t="s">
        <v>113</v>
      </c>
      <c r="L13" s="488">
        <v>120</v>
      </c>
      <c r="M13" s="472"/>
    </row>
    <row r="14" ht="33" customHeight="1" spans="1:13">
      <c r="A14" s="3"/>
      <c r="B14" s="452"/>
      <c r="C14" s="457" t="s">
        <v>117</v>
      </c>
      <c r="D14" s="458" t="s">
        <v>640</v>
      </c>
      <c r="E14" s="458" t="s">
        <v>8</v>
      </c>
      <c r="F14" s="458" t="s">
        <v>18</v>
      </c>
      <c r="G14" s="458" t="s">
        <v>35</v>
      </c>
      <c r="H14" s="458" t="s">
        <v>119</v>
      </c>
      <c r="I14" s="489"/>
      <c r="J14" s="436"/>
      <c r="K14" s="477" t="s">
        <v>114</v>
      </c>
      <c r="L14" s="490">
        <v>400</v>
      </c>
      <c r="M14" s="472"/>
    </row>
    <row r="15" ht="33" customHeight="1" spans="1:13">
      <c r="A15" s="3"/>
      <c r="B15" s="452"/>
      <c r="C15" s="459">
        <v>1</v>
      </c>
      <c r="D15" s="460" t="s">
        <v>218</v>
      </c>
      <c r="E15" s="460" t="s">
        <v>70</v>
      </c>
      <c r="F15" s="460" t="s">
        <v>686</v>
      </c>
      <c r="G15" s="460" t="s">
        <v>125</v>
      </c>
      <c r="H15" s="460" t="s">
        <v>37</v>
      </c>
      <c r="J15" s="436"/>
      <c r="K15" s="477" t="s">
        <v>116</v>
      </c>
      <c r="L15" s="490">
        <v>12</v>
      </c>
      <c r="M15" s="472"/>
    </row>
    <row r="16" ht="33" customHeight="1" spans="1:13">
      <c r="A16" s="3"/>
      <c r="B16" s="452"/>
      <c r="C16" s="459">
        <v>2</v>
      </c>
      <c r="D16" s="460" t="s">
        <v>218</v>
      </c>
      <c r="E16" s="460" t="s">
        <v>70</v>
      </c>
      <c r="F16" s="460" t="s">
        <v>687</v>
      </c>
      <c r="G16" s="460" t="s">
        <v>125</v>
      </c>
      <c r="H16" s="460" t="s">
        <v>37</v>
      </c>
      <c r="I16" s="491"/>
      <c r="J16" s="436"/>
      <c r="K16" s="477" t="s">
        <v>596</v>
      </c>
      <c r="L16" s="478"/>
      <c r="M16" s="472"/>
    </row>
    <row r="17" ht="33" customHeight="1" spans="1:13">
      <c r="A17" s="3"/>
      <c r="B17" s="452"/>
      <c r="C17" s="459">
        <v>3</v>
      </c>
      <c r="D17" s="460" t="s">
        <v>218</v>
      </c>
      <c r="E17" s="460" t="s">
        <v>70</v>
      </c>
      <c r="F17" s="460" t="s">
        <v>688</v>
      </c>
      <c r="G17" s="460" t="s">
        <v>125</v>
      </c>
      <c r="H17" s="460" t="s">
        <v>37</v>
      </c>
      <c r="I17" s="491"/>
      <c r="J17" s="436"/>
      <c r="K17" s="477" t="s">
        <v>684</v>
      </c>
      <c r="L17" s="492">
        <v>2</v>
      </c>
      <c r="M17" s="472"/>
    </row>
    <row r="18" ht="33" customHeight="1" spans="1:13">
      <c r="A18" s="3"/>
      <c r="B18" s="452"/>
      <c r="C18" s="459">
        <v>4</v>
      </c>
      <c r="D18" s="460" t="s">
        <v>218</v>
      </c>
      <c r="E18" s="460" t="s">
        <v>70</v>
      </c>
      <c r="F18" s="460" t="s">
        <v>689</v>
      </c>
      <c r="G18" s="460" t="s">
        <v>125</v>
      </c>
      <c r="H18" s="460" t="s">
        <v>37</v>
      </c>
      <c r="I18" s="491"/>
      <c r="J18" s="436"/>
      <c r="K18" s="477" t="s">
        <v>9</v>
      </c>
      <c r="L18" s="493">
        <v>14</v>
      </c>
      <c r="M18" s="472"/>
    </row>
    <row r="19" ht="33" customHeight="1" spans="1:13">
      <c r="A19" s="3"/>
      <c r="B19" s="452"/>
      <c r="C19" s="461">
        <v>5</v>
      </c>
      <c r="D19" s="462" t="s">
        <v>690</v>
      </c>
      <c r="E19" s="462" t="s">
        <v>70</v>
      </c>
      <c r="F19" s="462" t="s">
        <v>128</v>
      </c>
      <c r="G19" s="462" t="s">
        <v>125</v>
      </c>
      <c r="H19" s="462" t="s">
        <v>37</v>
      </c>
      <c r="I19" s="494"/>
      <c r="J19" s="436"/>
      <c r="K19" s="495"/>
      <c r="L19" s="496"/>
      <c r="M19" s="472"/>
    </row>
    <row r="20" ht="33" customHeight="1" spans="1:13">
      <c r="A20" s="3"/>
      <c r="B20" s="452"/>
      <c r="C20" s="463">
        <v>6</v>
      </c>
      <c r="D20" s="464" t="s">
        <v>690</v>
      </c>
      <c r="E20" s="464" t="s">
        <v>70</v>
      </c>
      <c r="F20" s="464" t="s">
        <v>133</v>
      </c>
      <c r="G20" s="464" t="s">
        <v>125</v>
      </c>
      <c r="H20" s="464" t="s">
        <v>37</v>
      </c>
      <c r="I20" s="497"/>
      <c r="J20" s="436"/>
      <c r="K20" s="495"/>
      <c r="L20" s="496"/>
      <c r="M20" s="472"/>
    </row>
    <row r="21" ht="33" customHeight="1" spans="1:13">
      <c r="A21" s="3"/>
      <c r="B21" s="452"/>
      <c r="C21" s="465">
        <v>7</v>
      </c>
      <c r="D21" s="466" t="s">
        <v>690</v>
      </c>
      <c r="E21" s="466" t="s">
        <v>70</v>
      </c>
      <c r="F21" s="466" t="s">
        <v>691</v>
      </c>
      <c r="G21" s="466" t="s">
        <v>125</v>
      </c>
      <c r="H21" s="466" t="s">
        <v>37</v>
      </c>
      <c r="I21" s="498"/>
      <c r="J21" s="436"/>
      <c r="K21" s="435"/>
      <c r="L21" s="435"/>
      <c r="M21" s="472"/>
    </row>
    <row r="22" ht="33" customHeight="1" spans="1:13">
      <c r="A22" s="3"/>
      <c r="B22" s="452"/>
      <c r="C22" s="459">
        <v>8</v>
      </c>
      <c r="D22" s="460" t="s">
        <v>692</v>
      </c>
      <c r="E22" s="460" t="s">
        <v>70</v>
      </c>
      <c r="F22" s="460" t="s">
        <v>693</v>
      </c>
      <c r="G22" s="460" t="s">
        <v>125</v>
      </c>
      <c r="H22" s="460" t="s">
        <v>37</v>
      </c>
      <c r="I22" s="491"/>
      <c r="J22" s="436"/>
      <c r="K22" s="435"/>
      <c r="L22" s="435"/>
      <c r="M22" s="472"/>
    </row>
    <row r="23" ht="33" customHeight="1" spans="1:13">
      <c r="A23" s="3"/>
      <c r="B23" s="452"/>
      <c r="C23" s="459">
        <v>9</v>
      </c>
      <c r="D23" s="460" t="s">
        <v>692</v>
      </c>
      <c r="E23" s="460" t="s">
        <v>73</v>
      </c>
      <c r="F23" s="460" t="s">
        <v>694</v>
      </c>
      <c r="G23" s="460" t="s">
        <v>125</v>
      </c>
      <c r="H23" s="460" t="s">
        <v>37</v>
      </c>
      <c r="I23" s="491"/>
      <c r="J23" s="436"/>
      <c r="K23" s="435"/>
      <c r="L23" s="435"/>
      <c r="M23" s="472"/>
    </row>
    <row r="24" ht="33" customHeight="1" spans="1:13">
      <c r="A24" s="3"/>
      <c r="B24" s="452"/>
      <c r="C24" s="459">
        <v>10</v>
      </c>
      <c r="D24" s="460" t="s">
        <v>692</v>
      </c>
      <c r="E24" s="460" t="s">
        <v>48</v>
      </c>
      <c r="F24" s="460" t="s">
        <v>695</v>
      </c>
      <c r="G24" s="460" t="s">
        <v>125</v>
      </c>
      <c r="H24" s="460" t="s">
        <v>37</v>
      </c>
      <c r="I24" s="491"/>
      <c r="J24" s="436"/>
      <c r="K24" s="435"/>
      <c r="L24" s="435"/>
      <c r="M24" s="472"/>
    </row>
    <row r="25" ht="33" customHeight="1" spans="1:13">
      <c r="A25" s="3"/>
      <c r="B25" s="452"/>
      <c r="C25" s="459">
        <v>11</v>
      </c>
      <c r="D25" s="460" t="s">
        <v>692</v>
      </c>
      <c r="E25" s="460" t="s">
        <v>76</v>
      </c>
      <c r="F25" s="460" t="s">
        <v>696</v>
      </c>
      <c r="G25" s="460" t="s">
        <v>125</v>
      </c>
      <c r="H25" s="460" t="s">
        <v>37</v>
      </c>
      <c r="I25" s="491"/>
      <c r="J25" s="436"/>
      <c r="K25" s="435"/>
      <c r="L25" s="435"/>
      <c r="M25" s="472"/>
    </row>
    <row r="26" ht="33" customHeight="1" spans="1:13">
      <c r="A26" s="3"/>
      <c r="B26" s="452"/>
      <c r="C26" s="459">
        <v>12</v>
      </c>
      <c r="D26" s="460" t="s">
        <v>692</v>
      </c>
      <c r="E26" s="460" t="s">
        <v>55</v>
      </c>
      <c r="F26" s="460" t="s">
        <v>697</v>
      </c>
      <c r="G26" s="460" t="s">
        <v>125</v>
      </c>
      <c r="H26" s="460" t="s">
        <v>37</v>
      </c>
      <c r="I26" s="491"/>
      <c r="J26" s="436"/>
      <c r="K26" s="435"/>
      <c r="L26" s="435"/>
      <c r="M26" s="472"/>
    </row>
    <row r="27" ht="33" customHeight="1" spans="1:13">
      <c r="A27" s="3"/>
      <c r="B27" s="452"/>
      <c r="C27" s="461">
        <v>13</v>
      </c>
      <c r="D27" s="462" t="s">
        <v>698</v>
      </c>
      <c r="E27" s="464" t="s">
        <v>699</v>
      </c>
      <c r="F27" s="464" t="s">
        <v>133</v>
      </c>
      <c r="G27" s="464" t="s">
        <v>125</v>
      </c>
      <c r="H27" s="462" t="s">
        <v>700</v>
      </c>
      <c r="I27" s="494"/>
      <c r="J27" s="436"/>
      <c r="K27" s="435"/>
      <c r="L27" s="435"/>
      <c r="M27" s="472"/>
    </row>
    <row r="28" ht="33" customHeight="1" spans="1:13">
      <c r="A28" s="3"/>
      <c r="B28" s="452"/>
      <c r="C28" s="463">
        <v>14</v>
      </c>
      <c r="D28" s="462" t="s">
        <v>698</v>
      </c>
      <c r="E28" s="464" t="s">
        <v>699</v>
      </c>
      <c r="F28" s="466" t="s">
        <v>691</v>
      </c>
      <c r="G28" s="466" t="s">
        <v>125</v>
      </c>
      <c r="H28" s="462" t="s">
        <v>700</v>
      </c>
      <c r="I28" s="497"/>
      <c r="J28" s="436"/>
      <c r="K28" s="435"/>
      <c r="L28" s="435"/>
      <c r="M28" s="472"/>
    </row>
    <row r="29" ht="45" customHeight="1" spans="1:13">
      <c r="A29" s="39"/>
      <c r="B29" s="452"/>
      <c r="C29" s="467"/>
      <c r="D29" s="468"/>
      <c r="E29" s="468"/>
      <c r="F29" s="468"/>
      <c r="G29" s="468"/>
      <c r="H29" s="468"/>
      <c r="I29" s="481"/>
      <c r="J29" s="436"/>
      <c r="K29" s="435"/>
      <c r="L29" s="435"/>
      <c r="M29" s="472"/>
    </row>
    <row r="30" ht="44" customHeight="1" spans="1:15">
      <c r="A30" s="41"/>
      <c r="B30" s="434"/>
      <c r="C30" s="434"/>
      <c r="D30" s="434"/>
      <c r="E30" s="434"/>
      <c r="F30" s="434"/>
      <c r="G30" s="435"/>
      <c r="H30" s="469"/>
      <c r="I30" s="469"/>
      <c r="J30" s="432"/>
      <c r="K30" s="435"/>
      <c r="L30" s="435"/>
      <c r="M30" s="499"/>
      <c r="O30" t="s">
        <v>685</v>
      </c>
    </row>
    <row r="31" ht="15" customHeight="1" spans="1:13">
      <c r="A31" s="41"/>
      <c r="B31" s="470"/>
      <c r="C31" s="470"/>
      <c r="D31" s="470"/>
      <c r="E31" s="470"/>
      <c r="F31" s="470"/>
      <c r="G31" s="471"/>
      <c r="H31" s="471"/>
      <c r="I31" s="470"/>
      <c r="J31" s="500"/>
      <c r="K31" s="471"/>
      <c r="L31" s="471"/>
      <c r="M31" s="501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665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375"/>
      <c r="C35" s="375"/>
      <c r="D35" s="375"/>
      <c r="E35" s="375"/>
      <c r="F35" s="375"/>
      <c r="G35" s="385"/>
      <c r="H35" s="385"/>
      <c r="I35" s="375"/>
      <c r="J35" s="375"/>
      <c r="K35" s="375"/>
      <c r="L35" s="375"/>
      <c r="M35" s="375"/>
    </row>
    <row r="36" ht="30" customHeight="1" spans="11:13">
      <c r="K36" s="34"/>
      <c r="L36" s="34"/>
      <c r="M36" s="34"/>
    </row>
    <row r="37" ht="30" customHeight="1" spans="8:13">
      <c r="H37" s="1" t="s">
        <v>666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375"/>
      <c r="L39" s="375"/>
      <c r="M39" s="375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387"/>
      <c r="H41" s="387"/>
      <c r="K41" s="34"/>
      <c r="L41" s="34"/>
      <c r="M41" s="34"/>
    </row>
    <row r="42" ht="30" customHeight="1" spans="3:13">
      <c r="C42" s="409"/>
      <c r="K42" s="34"/>
      <c r="L42" s="34"/>
      <c r="M42" s="34"/>
    </row>
    <row r="43" ht="30" customHeight="1" spans="3:27">
      <c r="C43" s="409"/>
      <c r="K43" s="375"/>
      <c r="L43" s="375"/>
      <c r="M43" s="375"/>
      <c r="U43" s="502"/>
      <c r="V43" s="503"/>
      <c r="W43" s="503"/>
      <c r="X43" s="503"/>
      <c r="Y43" s="503"/>
      <c r="Z43" s="503"/>
      <c r="AA43" s="513" t="s">
        <v>166</v>
      </c>
    </row>
    <row r="44" ht="30" customHeight="1" spans="3:27">
      <c r="C44" s="409"/>
      <c r="K44" s="34"/>
      <c r="L44" s="34"/>
      <c r="M44" s="34"/>
      <c r="U44" s="504"/>
      <c r="V44" s="505" t="s">
        <v>670</v>
      </c>
      <c r="W44" s="505"/>
      <c r="X44" s="505"/>
      <c r="Y44" s="505"/>
      <c r="Z44" s="505"/>
      <c r="AA44" s="472"/>
    </row>
    <row r="45" ht="30" customHeight="1" spans="11:27">
      <c r="K45" s="34"/>
      <c r="L45" s="34"/>
      <c r="M45" s="34"/>
      <c r="U45" s="504"/>
      <c r="V45" s="505"/>
      <c r="W45" s="505"/>
      <c r="X45" s="505"/>
      <c r="Y45" s="505"/>
      <c r="Z45" s="505"/>
      <c r="AA45" s="472"/>
    </row>
    <row r="46" ht="17.25" spans="11:27">
      <c r="K46" s="34"/>
      <c r="L46" s="34"/>
      <c r="M46" s="34"/>
      <c r="U46" s="504"/>
      <c r="V46" s="505"/>
      <c r="W46" s="505"/>
      <c r="X46" s="505"/>
      <c r="Y46" s="505"/>
      <c r="Z46" s="505"/>
      <c r="AA46" s="472"/>
    </row>
    <row r="47" ht="17.25" spans="11:27">
      <c r="K47" s="375"/>
      <c r="L47" s="375"/>
      <c r="M47" s="375"/>
      <c r="U47" s="504"/>
      <c r="V47" s="505" t="s">
        <v>671</v>
      </c>
      <c r="W47" s="505"/>
      <c r="X47" s="505"/>
      <c r="Y47" s="505"/>
      <c r="Z47" s="505"/>
      <c r="AA47" s="472"/>
    </row>
    <row r="48" ht="17.25" spans="11:27">
      <c r="K48" s="34"/>
      <c r="L48" s="34"/>
      <c r="M48" s="34"/>
      <c r="U48" s="504"/>
      <c r="V48" s="505"/>
      <c r="W48" s="505"/>
      <c r="X48" s="505"/>
      <c r="Y48" s="505"/>
      <c r="Z48" s="505"/>
      <c r="AA48" s="472"/>
    </row>
    <row r="49" ht="17.25" spans="11:27">
      <c r="K49" s="34"/>
      <c r="L49" s="34"/>
      <c r="M49" s="34"/>
      <c r="U49" s="504"/>
      <c r="V49" s="505"/>
      <c r="W49" s="505"/>
      <c r="X49" s="505"/>
      <c r="Y49" s="505"/>
      <c r="Z49" s="505"/>
      <c r="AA49" s="472"/>
    </row>
    <row r="50" ht="23.25" spans="11:27">
      <c r="K50" s="34"/>
      <c r="L50" s="34"/>
      <c r="M50" s="34"/>
      <c r="U50" s="504"/>
      <c r="V50" s="506" t="s">
        <v>672</v>
      </c>
      <c r="W50" s="507"/>
      <c r="X50" s="460" t="s">
        <v>70</v>
      </c>
      <c r="Y50" s="509"/>
      <c r="Z50" s="505"/>
      <c r="AA50" s="472"/>
    </row>
    <row r="51" ht="23.25" spans="11:27">
      <c r="K51" s="375"/>
      <c r="L51" s="375"/>
      <c r="M51" s="375"/>
      <c r="U51" s="504"/>
      <c r="V51" s="508"/>
      <c r="W51" s="507"/>
      <c r="X51" s="505"/>
      <c r="Y51" s="505"/>
      <c r="Z51" s="505"/>
      <c r="AA51" s="472"/>
    </row>
    <row r="52" ht="23.25" spans="11:27">
      <c r="K52" s="34"/>
      <c r="L52" s="34"/>
      <c r="M52" s="34"/>
      <c r="U52" s="504"/>
      <c r="V52" s="506" t="s">
        <v>673</v>
      </c>
      <c r="W52" s="507"/>
      <c r="X52" s="509" t="s">
        <v>674</v>
      </c>
      <c r="Y52" s="509"/>
      <c r="Z52" s="505"/>
      <c r="AA52" s="472"/>
    </row>
    <row r="53" ht="23.25" spans="21:27">
      <c r="U53" s="504"/>
      <c r="V53" s="508"/>
      <c r="W53" s="507"/>
      <c r="X53" s="505"/>
      <c r="Y53" s="505"/>
      <c r="Z53" s="505"/>
      <c r="AA53" s="472"/>
    </row>
    <row r="54" ht="23.25" spans="21:27">
      <c r="U54" s="504"/>
      <c r="V54" s="506" t="s">
        <v>675</v>
      </c>
      <c r="W54" s="507"/>
      <c r="X54" s="509" t="s">
        <v>171</v>
      </c>
      <c r="Y54" s="509"/>
      <c r="Z54" s="505"/>
      <c r="AA54" s="472"/>
    </row>
    <row r="55" ht="23.25" spans="21:27">
      <c r="U55" s="504"/>
      <c r="V55" s="510"/>
      <c r="W55" s="507"/>
      <c r="X55" s="505"/>
      <c r="Y55" s="505"/>
      <c r="Z55" s="505"/>
      <c r="AA55" s="472"/>
    </row>
    <row r="56" ht="23.25" spans="21:27">
      <c r="U56" s="504"/>
      <c r="V56" s="510"/>
      <c r="W56" s="507"/>
      <c r="X56" s="505"/>
      <c r="Y56" s="505"/>
      <c r="Z56" s="505"/>
      <c r="AA56" s="472"/>
    </row>
    <row r="57" spans="21:27">
      <c r="U57" s="504"/>
      <c r="V57" s="505"/>
      <c r="W57" s="505"/>
      <c r="X57" s="505"/>
      <c r="Y57" s="505"/>
      <c r="Z57" s="505"/>
      <c r="AA57" s="472"/>
    </row>
    <row r="58" spans="21:27">
      <c r="U58" s="504"/>
      <c r="V58" s="505"/>
      <c r="W58" s="505"/>
      <c r="X58" s="505"/>
      <c r="Y58" s="505"/>
      <c r="Z58" s="505"/>
      <c r="AA58" s="472"/>
    </row>
    <row r="59" spans="21:27">
      <c r="U59" s="504"/>
      <c r="V59" s="505"/>
      <c r="W59" s="505"/>
      <c r="X59" s="505"/>
      <c r="Y59" s="505"/>
      <c r="Z59" s="505"/>
      <c r="AA59" s="472"/>
    </row>
    <row r="60" ht="17.25" spans="21:27">
      <c r="U60" s="504"/>
      <c r="V60" s="467"/>
      <c r="W60" s="505"/>
      <c r="X60" s="467"/>
      <c r="Y60" s="467"/>
      <c r="Z60" s="467"/>
      <c r="AA60" s="472"/>
    </row>
    <row r="61" spans="21:27">
      <c r="U61" s="511"/>
      <c r="V61" s="512"/>
      <c r="W61" s="512"/>
      <c r="X61" s="512"/>
      <c r="Y61" s="512"/>
      <c r="Z61" s="512"/>
      <c r="AA61" s="514"/>
    </row>
  </sheetData>
  <pageMargins left="0.7" right="0.7" top="0.75" bottom="0.75" header="0.3" footer="0.3"/>
  <pageSetup paperSize="9" orientation="portrait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40" zoomScaleNormal="40" workbookViewId="0">
      <selection activeCell="E32" sqref="E32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432"/>
      <c r="C1" s="433" t="s">
        <v>199</v>
      </c>
      <c r="D1" s="434"/>
      <c r="E1" s="434"/>
      <c r="F1" s="434"/>
      <c r="G1" s="435"/>
      <c r="H1" s="435"/>
      <c r="I1" s="434"/>
      <c r="J1" s="468"/>
      <c r="K1" s="468"/>
      <c r="L1" s="468"/>
      <c r="M1" s="472"/>
    </row>
    <row r="2" ht="36" customHeight="1" spans="1:13">
      <c r="A2" s="3"/>
      <c r="B2" s="436"/>
      <c r="C2" s="437"/>
      <c r="D2" s="438" t="s">
        <v>97</v>
      </c>
      <c r="E2" s="439" t="s">
        <v>98</v>
      </c>
      <c r="F2" s="440"/>
      <c r="G2" s="441"/>
      <c r="H2" s="438" t="s">
        <v>99</v>
      </c>
      <c r="I2" s="473"/>
      <c r="J2" s="468"/>
      <c r="K2" s="474"/>
      <c r="L2" s="475"/>
      <c r="M2" s="472"/>
    </row>
    <row r="3" ht="36" customHeight="1" spans="1:13">
      <c r="A3" s="3"/>
      <c r="B3" s="436"/>
      <c r="C3" s="442"/>
      <c r="D3" s="443"/>
      <c r="E3" s="443"/>
      <c r="F3" s="443"/>
      <c r="G3" s="443"/>
      <c r="H3" s="443"/>
      <c r="I3" s="476"/>
      <c r="J3" s="468"/>
      <c r="K3" s="477" t="s">
        <v>679</v>
      </c>
      <c r="L3" s="478"/>
      <c r="M3" s="472"/>
    </row>
    <row r="4" ht="30" customHeight="1" spans="1:13">
      <c r="A4" s="15"/>
      <c r="B4" s="444"/>
      <c r="C4" s="442"/>
      <c r="D4" s="445"/>
      <c r="E4" s="445"/>
      <c r="F4" s="445"/>
      <c r="G4" s="445"/>
      <c r="H4" s="445"/>
      <c r="I4" s="476"/>
      <c r="J4" s="479"/>
      <c r="K4" s="477" t="s">
        <v>111</v>
      </c>
      <c r="L4" s="480" t="s">
        <v>218</v>
      </c>
      <c r="M4" s="472"/>
    </row>
    <row r="5" ht="30" customHeight="1" spans="1:13">
      <c r="A5" s="3"/>
      <c r="B5" s="446"/>
      <c r="C5" s="442"/>
      <c r="D5" s="447"/>
      <c r="E5" s="447"/>
      <c r="F5" s="447"/>
      <c r="G5" s="447"/>
      <c r="H5" s="447"/>
      <c r="I5" s="476"/>
      <c r="J5" s="481"/>
      <c r="K5" s="477" t="s">
        <v>9</v>
      </c>
      <c r="L5" s="482">
        <v>12</v>
      </c>
      <c r="M5" s="483"/>
    </row>
    <row r="6" ht="30" customHeight="1" spans="1:15">
      <c r="A6" s="3"/>
      <c r="B6" s="446"/>
      <c r="C6" s="442"/>
      <c r="D6" s="447"/>
      <c r="E6" s="447"/>
      <c r="F6" s="447"/>
      <c r="G6" s="447"/>
      <c r="H6" s="447"/>
      <c r="I6" s="476"/>
      <c r="J6" s="481"/>
      <c r="K6" s="477" t="s">
        <v>22</v>
      </c>
      <c r="L6" s="482">
        <v>500</v>
      </c>
      <c r="M6" s="483"/>
      <c r="O6" t="s">
        <v>680</v>
      </c>
    </row>
    <row r="7" ht="30" customHeight="1" spans="1:13">
      <c r="A7" s="3"/>
      <c r="B7" s="446"/>
      <c r="C7" s="442"/>
      <c r="D7" s="447"/>
      <c r="E7" s="447"/>
      <c r="F7" s="447"/>
      <c r="G7" s="447"/>
      <c r="H7" s="447"/>
      <c r="I7" s="476"/>
      <c r="J7" s="481"/>
      <c r="K7" s="477" t="s">
        <v>11</v>
      </c>
      <c r="L7" s="482">
        <v>12</v>
      </c>
      <c r="M7" s="483"/>
    </row>
    <row r="8" ht="33" customHeight="1" spans="1:13">
      <c r="A8" s="3"/>
      <c r="B8" s="446"/>
      <c r="C8" s="442"/>
      <c r="D8" s="448"/>
      <c r="E8" s="448"/>
      <c r="F8" s="448"/>
      <c r="G8" s="448"/>
      <c r="H8" s="448"/>
      <c r="I8" s="476"/>
      <c r="J8" s="481"/>
      <c r="K8" s="477" t="s">
        <v>72</v>
      </c>
      <c r="L8" s="480" t="s">
        <v>103</v>
      </c>
      <c r="M8" s="483"/>
    </row>
    <row r="9" ht="59" customHeight="1" spans="1:15">
      <c r="A9" s="3"/>
      <c r="B9" s="446"/>
      <c r="C9" s="442"/>
      <c r="D9" s="449" t="s">
        <v>106</v>
      </c>
      <c r="E9" s="450" t="s">
        <v>107</v>
      </c>
      <c r="F9" s="449"/>
      <c r="G9" s="449"/>
      <c r="H9" s="449" t="s">
        <v>108</v>
      </c>
      <c r="I9" s="476"/>
      <c r="J9" s="481"/>
      <c r="K9" s="477" t="s">
        <v>104</v>
      </c>
      <c r="L9" s="484" t="s">
        <v>37</v>
      </c>
      <c r="M9" s="483"/>
      <c r="O9" t="s">
        <v>681</v>
      </c>
    </row>
    <row r="10" ht="62" customHeight="1" spans="1:20">
      <c r="A10" s="3"/>
      <c r="B10" s="446"/>
      <c r="C10" s="442"/>
      <c r="D10" s="448"/>
      <c r="E10" s="451"/>
      <c r="F10" s="448"/>
      <c r="G10" s="448"/>
      <c r="H10" s="448"/>
      <c r="I10" s="476"/>
      <c r="J10" s="481"/>
      <c r="K10" s="477" t="s">
        <v>35</v>
      </c>
      <c r="L10" s="485" t="s">
        <v>105</v>
      </c>
      <c r="M10" s="483"/>
      <c r="O10" s="409" t="s">
        <v>222</v>
      </c>
      <c r="T10" t="s">
        <v>682</v>
      </c>
    </row>
    <row r="11" ht="38" customHeight="1" spans="1:15">
      <c r="A11" s="3"/>
      <c r="B11" s="446"/>
      <c r="C11" s="442"/>
      <c r="D11" s="448"/>
      <c r="E11" s="448"/>
      <c r="F11" s="448"/>
      <c r="G11" s="448"/>
      <c r="H11" s="448"/>
      <c r="I11" s="476"/>
      <c r="J11" s="481"/>
      <c r="K11" s="477" t="s">
        <v>199</v>
      </c>
      <c r="L11" s="478"/>
      <c r="M11" s="483"/>
      <c r="O11" s="409" t="s">
        <v>224</v>
      </c>
    </row>
    <row r="12" ht="93" customHeight="1" spans="1:13">
      <c r="A12" s="3"/>
      <c r="B12" s="452"/>
      <c r="C12" s="442"/>
      <c r="D12" s="447"/>
      <c r="E12" s="447"/>
      <c r="F12" s="447"/>
      <c r="G12" s="447"/>
      <c r="H12" s="447"/>
      <c r="I12" s="476"/>
      <c r="J12" s="436"/>
      <c r="K12" s="477" t="s">
        <v>683</v>
      </c>
      <c r="L12" s="486">
        <v>20</v>
      </c>
      <c r="M12" s="472"/>
    </row>
    <row r="13" ht="59" customHeight="1" spans="1:13">
      <c r="A13" s="3"/>
      <c r="B13" s="452"/>
      <c r="C13" s="453"/>
      <c r="D13" s="454" t="s">
        <v>640</v>
      </c>
      <c r="E13" s="455" t="s">
        <v>218</v>
      </c>
      <c r="F13" s="456"/>
      <c r="G13" s="456"/>
      <c r="H13" s="456"/>
      <c r="I13" s="487"/>
      <c r="J13" s="436"/>
      <c r="K13" s="477" t="s">
        <v>113</v>
      </c>
      <c r="L13" s="488">
        <v>120</v>
      </c>
      <c r="M13" s="472"/>
    </row>
    <row r="14" ht="33" customHeight="1" spans="1:13">
      <c r="A14" s="3"/>
      <c r="B14" s="452"/>
      <c r="C14" s="457" t="s">
        <v>117</v>
      </c>
      <c r="D14" s="458" t="s">
        <v>640</v>
      </c>
      <c r="E14" s="458" t="s">
        <v>8</v>
      </c>
      <c r="F14" s="458" t="s">
        <v>18</v>
      </c>
      <c r="G14" s="458" t="s">
        <v>35</v>
      </c>
      <c r="H14" s="458" t="s">
        <v>119</v>
      </c>
      <c r="I14" s="489"/>
      <c r="J14" s="436"/>
      <c r="K14" s="477" t="s">
        <v>114</v>
      </c>
      <c r="L14" s="490">
        <v>400</v>
      </c>
      <c r="M14" s="472"/>
    </row>
    <row r="15" ht="33" customHeight="1" spans="1:13">
      <c r="A15" s="3"/>
      <c r="B15" s="452"/>
      <c r="C15" s="459">
        <v>1</v>
      </c>
      <c r="D15" s="460" t="s">
        <v>218</v>
      </c>
      <c r="E15" s="460"/>
      <c r="F15" s="460"/>
      <c r="G15" s="460" t="s">
        <v>125</v>
      </c>
      <c r="H15" s="460" t="s">
        <v>37</v>
      </c>
      <c r="I15" s="491"/>
      <c r="J15" s="436"/>
      <c r="K15" s="477" t="s">
        <v>116</v>
      </c>
      <c r="L15" s="490">
        <v>12</v>
      </c>
      <c r="M15" s="472"/>
    </row>
    <row r="16" ht="33" customHeight="1" spans="1:13">
      <c r="A16" s="3"/>
      <c r="B16" s="452"/>
      <c r="C16" s="459">
        <v>2</v>
      </c>
      <c r="D16" s="460" t="s">
        <v>701</v>
      </c>
      <c r="E16" s="460"/>
      <c r="F16" s="460"/>
      <c r="G16" s="460" t="s">
        <v>125</v>
      </c>
      <c r="H16" s="460" t="s">
        <v>37</v>
      </c>
      <c r="I16" s="491"/>
      <c r="J16" s="436"/>
      <c r="K16" s="477" t="s">
        <v>596</v>
      </c>
      <c r="L16" s="478"/>
      <c r="M16" s="472"/>
    </row>
    <row r="17" ht="33" customHeight="1" spans="1:13">
      <c r="A17" s="3"/>
      <c r="B17" s="452"/>
      <c r="C17" s="459">
        <v>3</v>
      </c>
      <c r="D17" s="460" t="s">
        <v>702</v>
      </c>
      <c r="E17" s="460"/>
      <c r="F17" s="460"/>
      <c r="G17" s="460" t="s">
        <v>125</v>
      </c>
      <c r="H17" s="460" t="s">
        <v>37</v>
      </c>
      <c r="I17" s="491"/>
      <c r="J17" s="436"/>
      <c r="K17" s="477" t="s">
        <v>684</v>
      </c>
      <c r="L17" s="492">
        <v>2</v>
      </c>
      <c r="M17" s="472"/>
    </row>
    <row r="18" ht="33" customHeight="1" spans="1:13">
      <c r="A18" s="3"/>
      <c r="B18" s="452"/>
      <c r="C18" s="459">
        <v>4</v>
      </c>
      <c r="D18" s="460" t="s">
        <v>703</v>
      </c>
      <c r="E18" s="460"/>
      <c r="F18" s="460"/>
      <c r="G18" s="460" t="s">
        <v>125</v>
      </c>
      <c r="H18" s="460" t="s">
        <v>37</v>
      </c>
      <c r="I18" s="491"/>
      <c r="J18" s="436"/>
      <c r="K18" s="477" t="s">
        <v>9</v>
      </c>
      <c r="L18" s="493">
        <v>14</v>
      </c>
      <c r="M18" s="472"/>
    </row>
    <row r="19" ht="33" customHeight="1" spans="1:13">
      <c r="A19" s="3"/>
      <c r="B19" s="452"/>
      <c r="C19" s="461">
        <v>5</v>
      </c>
      <c r="D19" s="462" t="s">
        <v>690</v>
      </c>
      <c r="E19" s="462" t="s">
        <v>70</v>
      </c>
      <c r="F19" s="462" t="s">
        <v>128</v>
      </c>
      <c r="G19" s="462" t="s">
        <v>125</v>
      </c>
      <c r="H19" s="462" t="s">
        <v>37</v>
      </c>
      <c r="I19" s="494"/>
      <c r="J19" s="436"/>
      <c r="K19" s="495"/>
      <c r="L19" s="496"/>
      <c r="M19" s="472"/>
    </row>
    <row r="20" ht="33" customHeight="1" spans="1:13">
      <c r="A20" s="3"/>
      <c r="B20" s="452"/>
      <c r="C20" s="463">
        <v>6</v>
      </c>
      <c r="D20" s="464" t="s">
        <v>690</v>
      </c>
      <c r="E20" s="464" t="s">
        <v>70</v>
      </c>
      <c r="F20" s="464" t="s">
        <v>133</v>
      </c>
      <c r="G20" s="464" t="s">
        <v>125</v>
      </c>
      <c r="H20" s="464" t="s">
        <v>37</v>
      </c>
      <c r="I20" s="497"/>
      <c r="J20" s="436"/>
      <c r="K20" s="495"/>
      <c r="L20" s="496"/>
      <c r="M20" s="472"/>
    </row>
    <row r="21" ht="33" customHeight="1" spans="1:13">
      <c r="A21" s="3"/>
      <c r="B21" s="452"/>
      <c r="C21" s="465">
        <v>7</v>
      </c>
      <c r="D21" s="466" t="s">
        <v>690</v>
      </c>
      <c r="E21" s="466" t="s">
        <v>70</v>
      </c>
      <c r="F21" s="466" t="s">
        <v>691</v>
      </c>
      <c r="G21" s="466" t="s">
        <v>125</v>
      </c>
      <c r="H21" s="466" t="s">
        <v>37</v>
      </c>
      <c r="I21" s="498"/>
      <c r="J21" s="436"/>
      <c r="K21" s="435"/>
      <c r="L21" s="435"/>
      <c r="M21" s="472"/>
    </row>
    <row r="22" ht="33" customHeight="1" spans="1:13">
      <c r="A22" s="3"/>
      <c r="B22" s="452"/>
      <c r="C22" s="459">
        <v>8</v>
      </c>
      <c r="D22" s="460" t="s">
        <v>704</v>
      </c>
      <c r="E22" s="460"/>
      <c r="F22" s="460"/>
      <c r="G22" s="460" t="s">
        <v>125</v>
      </c>
      <c r="H22" s="460" t="s">
        <v>37</v>
      </c>
      <c r="I22" s="491"/>
      <c r="J22" s="436"/>
      <c r="K22" s="435"/>
      <c r="L22" s="435"/>
      <c r="M22" s="472"/>
    </row>
    <row r="23" ht="33" customHeight="1" spans="1:13">
      <c r="A23" s="3"/>
      <c r="B23" s="452"/>
      <c r="C23" s="459">
        <v>9</v>
      </c>
      <c r="D23" s="460" t="s">
        <v>692</v>
      </c>
      <c r="E23" s="460"/>
      <c r="F23" s="460"/>
      <c r="G23" s="460" t="s">
        <v>125</v>
      </c>
      <c r="H23" s="460" t="s">
        <v>37</v>
      </c>
      <c r="I23" s="491"/>
      <c r="J23" s="436"/>
      <c r="K23" s="435"/>
      <c r="L23" s="435"/>
      <c r="M23" s="472"/>
    </row>
    <row r="24" ht="33" customHeight="1" spans="1:13">
      <c r="A24" s="3"/>
      <c r="B24" s="452"/>
      <c r="C24" s="459">
        <v>10</v>
      </c>
      <c r="D24" s="460" t="s">
        <v>698</v>
      </c>
      <c r="E24" s="460"/>
      <c r="F24" s="460"/>
      <c r="G24" s="460" t="s">
        <v>125</v>
      </c>
      <c r="H24" s="460" t="s">
        <v>37</v>
      </c>
      <c r="I24" s="491"/>
      <c r="J24" s="436"/>
      <c r="K24" s="435"/>
      <c r="L24" s="435"/>
      <c r="M24" s="472"/>
    </row>
    <row r="25" ht="33" customHeight="1" spans="1:13">
      <c r="A25" s="3"/>
      <c r="B25" s="452"/>
      <c r="C25" s="459">
        <v>11</v>
      </c>
      <c r="D25" s="460" t="s">
        <v>705</v>
      </c>
      <c r="E25" s="460"/>
      <c r="F25" s="460"/>
      <c r="G25" s="460" t="s">
        <v>125</v>
      </c>
      <c r="H25" s="460" t="s">
        <v>37</v>
      </c>
      <c r="I25" s="491"/>
      <c r="J25" s="436"/>
      <c r="K25" s="435"/>
      <c r="L25" s="435"/>
      <c r="M25" s="472"/>
    </row>
    <row r="26" ht="33" customHeight="1" spans="1:13">
      <c r="A26" s="3"/>
      <c r="B26" s="452"/>
      <c r="C26" s="459">
        <v>12</v>
      </c>
      <c r="D26" s="460" t="s">
        <v>706</v>
      </c>
      <c r="E26" s="460"/>
      <c r="F26" s="460"/>
      <c r="G26" s="460" t="s">
        <v>125</v>
      </c>
      <c r="H26" s="460" t="s">
        <v>37</v>
      </c>
      <c r="I26" s="491"/>
      <c r="J26" s="436"/>
      <c r="K26" s="435"/>
      <c r="L26" s="435"/>
      <c r="M26" s="472"/>
    </row>
    <row r="27" ht="33" customHeight="1" spans="1:13">
      <c r="A27" s="3"/>
      <c r="B27" s="452"/>
      <c r="C27" s="461">
        <v>13</v>
      </c>
      <c r="D27" s="462" t="s">
        <v>707</v>
      </c>
      <c r="E27" s="464"/>
      <c r="F27" s="464"/>
      <c r="G27" s="464" t="s">
        <v>130</v>
      </c>
      <c r="H27" s="462" t="s">
        <v>37</v>
      </c>
      <c r="I27" s="494"/>
      <c r="J27" s="436"/>
      <c r="K27" s="435"/>
      <c r="L27" s="435"/>
      <c r="M27" s="472"/>
    </row>
    <row r="28" ht="33" customHeight="1" spans="1:13">
      <c r="A28" s="3"/>
      <c r="B28" s="452"/>
      <c r="C28" s="463">
        <v>14</v>
      </c>
      <c r="D28" s="462" t="s">
        <v>708</v>
      </c>
      <c r="E28" s="464"/>
      <c r="F28" s="466"/>
      <c r="G28" s="466" t="s">
        <v>125</v>
      </c>
      <c r="H28" s="462" t="s">
        <v>700</v>
      </c>
      <c r="I28" s="497"/>
      <c r="J28" s="436"/>
      <c r="K28" s="435"/>
      <c r="L28" s="435"/>
      <c r="M28" s="472"/>
    </row>
    <row r="29" ht="45" customHeight="1" spans="1:13">
      <c r="A29" s="39"/>
      <c r="B29" s="452"/>
      <c r="C29" s="467"/>
      <c r="D29" s="468"/>
      <c r="E29" s="468"/>
      <c r="F29" s="468"/>
      <c r="G29" s="468"/>
      <c r="H29" s="468"/>
      <c r="I29" s="481"/>
      <c r="J29" s="436"/>
      <c r="K29" s="435"/>
      <c r="L29" s="435"/>
      <c r="M29" s="472"/>
    </row>
    <row r="30" ht="44" customHeight="1" spans="1:15">
      <c r="A30" s="41"/>
      <c r="B30" s="434"/>
      <c r="C30" s="434"/>
      <c r="D30" s="434"/>
      <c r="E30" s="434"/>
      <c r="F30" s="434"/>
      <c r="G30" s="435"/>
      <c r="H30" s="469"/>
      <c r="I30" s="469"/>
      <c r="J30" s="432"/>
      <c r="K30" s="435"/>
      <c r="L30" s="435"/>
      <c r="M30" s="499"/>
      <c r="O30" t="s">
        <v>685</v>
      </c>
    </row>
    <row r="31" ht="15" customHeight="1" spans="1:13">
      <c r="A31" s="41"/>
      <c r="B31" s="470"/>
      <c r="C31" s="470"/>
      <c r="D31" s="470"/>
      <c r="E31" s="470"/>
      <c r="F31" s="470"/>
      <c r="G31" s="471"/>
      <c r="H31" s="471"/>
      <c r="I31" s="470"/>
      <c r="J31" s="500"/>
      <c r="K31" s="471"/>
      <c r="L31" s="471"/>
      <c r="M31" s="501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665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375"/>
      <c r="C35" s="375"/>
      <c r="D35" s="375"/>
      <c r="E35" s="375"/>
      <c r="F35" s="375"/>
      <c r="G35" s="385"/>
      <c r="H35" s="385"/>
      <c r="I35" s="375"/>
      <c r="J35" s="375"/>
      <c r="K35" s="375"/>
      <c r="L35" s="375"/>
      <c r="M35" s="375"/>
    </row>
    <row r="36" ht="30" customHeight="1" spans="11:13">
      <c r="K36" s="34"/>
      <c r="L36" s="34"/>
      <c r="M36" s="34"/>
    </row>
    <row r="37" ht="30" customHeight="1" spans="8:13">
      <c r="H37" s="1" t="s">
        <v>666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375"/>
      <c r="L39" s="375"/>
      <c r="M39" s="375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387"/>
      <c r="H41" s="387"/>
      <c r="K41" s="34"/>
      <c r="L41" s="34"/>
      <c r="M41" s="34"/>
    </row>
    <row r="42" ht="30" customHeight="1" spans="3:13">
      <c r="C42" s="409"/>
      <c r="K42" s="34"/>
      <c r="L42" s="34"/>
      <c r="M42" s="34"/>
    </row>
    <row r="43" ht="30" customHeight="1" spans="3:27">
      <c r="C43" s="409"/>
      <c r="K43" s="375"/>
      <c r="L43" s="375"/>
      <c r="M43" s="375"/>
      <c r="U43" s="502"/>
      <c r="V43" s="503"/>
      <c r="W43" s="503"/>
      <c r="X43" s="503"/>
      <c r="Y43" s="503"/>
      <c r="Z43" s="503"/>
      <c r="AA43" s="513" t="s">
        <v>166</v>
      </c>
    </row>
    <row r="44" ht="30" customHeight="1" spans="3:27">
      <c r="C44" s="409"/>
      <c r="K44" s="34"/>
      <c r="L44" s="34"/>
      <c r="M44" s="34"/>
      <c r="U44" s="504"/>
      <c r="V44" s="505" t="s">
        <v>670</v>
      </c>
      <c r="W44" s="505"/>
      <c r="X44" s="505"/>
      <c r="Y44" s="505"/>
      <c r="Z44" s="505"/>
      <c r="AA44" s="472"/>
    </row>
    <row r="45" ht="30" customHeight="1" spans="11:27">
      <c r="K45" s="34"/>
      <c r="L45" s="34"/>
      <c r="M45" s="34"/>
      <c r="U45" s="504"/>
      <c r="V45" s="505"/>
      <c r="W45" s="505"/>
      <c r="X45" s="505"/>
      <c r="Y45" s="505"/>
      <c r="Z45" s="505"/>
      <c r="AA45" s="472"/>
    </row>
    <row r="46" ht="17.25" spans="11:27">
      <c r="K46" s="34"/>
      <c r="L46" s="34"/>
      <c r="M46" s="34"/>
      <c r="U46" s="504"/>
      <c r="V46" s="505"/>
      <c r="W46" s="505"/>
      <c r="X46" s="505"/>
      <c r="Y46" s="505"/>
      <c r="Z46" s="505"/>
      <c r="AA46" s="472"/>
    </row>
    <row r="47" ht="17.25" spans="11:27">
      <c r="K47" s="375"/>
      <c r="L47" s="375"/>
      <c r="M47" s="375"/>
      <c r="U47" s="504"/>
      <c r="V47" s="505" t="s">
        <v>671</v>
      </c>
      <c r="W47" s="505"/>
      <c r="X47" s="505"/>
      <c r="Y47" s="505"/>
      <c r="Z47" s="505"/>
      <c r="AA47" s="472"/>
    </row>
    <row r="48" ht="17.25" spans="11:27">
      <c r="K48" s="34"/>
      <c r="L48" s="34"/>
      <c r="M48" s="34"/>
      <c r="U48" s="504"/>
      <c r="V48" s="505"/>
      <c r="W48" s="505"/>
      <c r="X48" s="505"/>
      <c r="Y48" s="505"/>
      <c r="Z48" s="505"/>
      <c r="AA48" s="472"/>
    </row>
    <row r="49" ht="17.25" spans="11:27">
      <c r="K49" s="34"/>
      <c r="L49" s="34"/>
      <c r="M49" s="34"/>
      <c r="U49" s="504"/>
      <c r="V49" s="505"/>
      <c r="W49" s="505"/>
      <c r="X49" s="505"/>
      <c r="Y49" s="505"/>
      <c r="Z49" s="505"/>
      <c r="AA49" s="472"/>
    </row>
    <row r="50" ht="23.25" spans="11:27">
      <c r="K50" s="34"/>
      <c r="L50" s="34"/>
      <c r="M50" s="34"/>
      <c r="U50" s="504"/>
      <c r="V50" s="506" t="s">
        <v>672</v>
      </c>
      <c r="W50" s="507"/>
      <c r="X50" s="460" t="s">
        <v>70</v>
      </c>
      <c r="Y50" s="509"/>
      <c r="Z50" s="505"/>
      <c r="AA50" s="472"/>
    </row>
    <row r="51" ht="23.25" spans="11:27">
      <c r="K51" s="375"/>
      <c r="L51" s="375"/>
      <c r="M51" s="375"/>
      <c r="U51" s="504"/>
      <c r="V51" s="508"/>
      <c r="W51" s="507"/>
      <c r="X51" s="505"/>
      <c r="Y51" s="505"/>
      <c r="Z51" s="505"/>
      <c r="AA51" s="472"/>
    </row>
    <row r="52" ht="23.25" spans="11:27">
      <c r="K52" s="34"/>
      <c r="L52" s="34"/>
      <c r="M52" s="34"/>
      <c r="U52" s="504"/>
      <c r="V52" s="506" t="s">
        <v>673</v>
      </c>
      <c r="W52" s="507"/>
      <c r="X52" s="509">
        <v>3</v>
      </c>
      <c r="Y52" s="509"/>
      <c r="Z52" s="505"/>
      <c r="AA52" s="472"/>
    </row>
    <row r="53" ht="23.25" spans="21:27">
      <c r="U53" s="504"/>
      <c r="V53" s="508"/>
      <c r="W53" s="507"/>
      <c r="X53" s="505"/>
      <c r="Y53" s="505"/>
      <c r="Z53" s="505"/>
      <c r="AA53" s="472"/>
    </row>
    <row r="54" ht="23.25" spans="21:27">
      <c r="U54" s="504"/>
      <c r="V54" s="506" t="s">
        <v>675</v>
      </c>
      <c r="W54" s="507"/>
      <c r="X54" s="509" t="s">
        <v>171</v>
      </c>
      <c r="Y54" s="509"/>
      <c r="Z54" s="505"/>
      <c r="AA54" s="472"/>
    </row>
    <row r="55" ht="23.25" spans="21:27">
      <c r="U55" s="504"/>
      <c r="V55" s="510"/>
      <c r="W55" s="507"/>
      <c r="X55" s="505"/>
      <c r="Y55" s="505"/>
      <c r="Z55" s="505"/>
      <c r="AA55" s="472"/>
    </row>
    <row r="56" ht="23.25" spans="21:27">
      <c r="U56" s="504"/>
      <c r="V56" s="510"/>
      <c r="W56" s="507"/>
      <c r="X56" s="505"/>
      <c r="Y56" s="505"/>
      <c r="Z56" s="505"/>
      <c r="AA56" s="472"/>
    </row>
    <row r="57" spans="21:27">
      <c r="U57" s="504"/>
      <c r="V57" s="505"/>
      <c r="W57" s="505"/>
      <c r="X57" s="505"/>
      <c r="Y57" s="505"/>
      <c r="Z57" s="505"/>
      <c r="AA57" s="472"/>
    </row>
    <row r="58" spans="21:27">
      <c r="U58" s="504"/>
      <c r="V58" s="505"/>
      <c r="W58" s="505"/>
      <c r="X58" s="505"/>
      <c r="Y58" s="505"/>
      <c r="Z58" s="505"/>
      <c r="AA58" s="472"/>
    </row>
    <row r="59" spans="21:27">
      <c r="U59" s="504"/>
      <c r="V59" s="505"/>
      <c r="W59" s="505"/>
      <c r="X59" s="505"/>
      <c r="Y59" s="505"/>
      <c r="Z59" s="505"/>
      <c r="AA59" s="472"/>
    </row>
    <row r="60" ht="17.25" spans="21:27">
      <c r="U60" s="504"/>
      <c r="V60" s="467"/>
      <c r="W60" s="505"/>
      <c r="X60" s="467"/>
      <c r="Y60" s="467"/>
      <c r="Z60" s="467"/>
      <c r="AA60" s="472"/>
    </row>
    <row r="61" spans="21:27">
      <c r="U61" s="511"/>
      <c r="V61" s="512"/>
      <c r="W61" s="512"/>
      <c r="X61" s="512"/>
      <c r="Y61" s="512"/>
      <c r="Z61" s="512"/>
      <c r="AA61" s="514"/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90"/>
  <sheetViews>
    <sheetView showGridLines="0" zoomScale="82" zoomScaleNormal="82" topLeftCell="T64" workbookViewId="0">
      <selection activeCell="AH50" sqref="AH50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33.3333333333333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1" max="21" width="2.83333333333333" customWidth="1"/>
    <col min="22" max="22" width="13" style="2" customWidth="1"/>
    <col min="23" max="24" width="33.3333333333333" customWidth="1"/>
    <col min="25" max="25" width="2.83333333333333" customWidth="1"/>
    <col min="27" max="27" width="2.83333333333333" customWidth="1"/>
    <col min="29" max="30" width="33.3333333333333" customWidth="1"/>
    <col min="31" max="31" width="3.1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18</v>
      </c>
      <c r="E13" s="554" t="s">
        <v>8</v>
      </c>
      <c r="F13" s="554" t="s">
        <v>119</v>
      </c>
      <c r="G13" s="554" t="s">
        <v>120</v>
      </c>
      <c r="H13" s="554" t="s">
        <v>35</v>
      </c>
      <c r="I13" s="554" t="s">
        <v>121</v>
      </c>
      <c r="J13" s="436"/>
      <c r="K13" s="567" t="s">
        <v>173</v>
      </c>
      <c r="L13" s="568"/>
      <c r="M13" s="472"/>
    </row>
    <row r="14" ht="45" customHeight="1" spans="1:13">
      <c r="A14" s="3"/>
      <c r="B14" s="436"/>
      <c r="C14" s="555">
        <v>1</v>
      </c>
      <c r="D14" s="556" t="s">
        <v>102</v>
      </c>
      <c r="E14" s="556" t="s">
        <v>48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/>
      <c r="L14" s="578"/>
      <c r="M14" s="472"/>
    </row>
    <row r="15" ht="45" customHeight="1" spans="1:15">
      <c r="A15" s="3"/>
      <c r="B15" s="436"/>
      <c r="C15" s="555">
        <v>2</v>
      </c>
      <c r="D15" s="556" t="s">
        <v>128</v>
      </c>
      <c r="E15" s="556" t="s">
        <v>48</v>
      </c>
      <c r="F15" s="556" t="s">
        <v>124</v>
      </c>
      <c r="G15" s="556" t="s">
        <v>129</v>
      </c>
      <c r="H15" s="556" t="s">
        <v>125</v>
      </c>
      <c r="I15" s="491"/>
      <c r="J15" s="436"/>
      <c r="K15" s="579"/>
      <c r="L15" s="580"/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133</v>
      </c>
      <c r="E16" s="556" t="s">
        <v>48</v>
      </c>
      <c r="F16" s="556" t="s">
        <v>124</v>
      </c>
      <c r="G16" s="556" t="s">
        <v>134</v>
      </c>
      <c r="H16" s="556" t="s">
        <v>125</v>
      </c>
      <c r="I16" s="491"/>
      <c r="J16" s="436"/>
      <c r="K16" s="579"/>
      <c r="L16" s="580"/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137</v>
      </c>
      <c r="E17" s="556" t="s">
        <v>48</v>
      </c>
      <c r="F17" s="556" t="s">
        <v>124</v>
      </c>
      <c r="G17" s="556" t="s">
        <v>139</v>
      </c>
      <c r="H17" s="556" t="s">
        <v>125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/>
      <c r="L18" s="568"/>
      <c r="M18" s="472"/>
    </row>
    <row r="19" ht="27" customHeight="1" spans="1:15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/>
      <c r="L19" s="583"/>
      <c r="M19" s="472"/>
      <c r="O19" t="s">
        <v>141</v>
      </c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/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502"/>
      <c r="P26" s="503"/>
      <c r="Q26" s="503"/>
      <c r="R26" s="503"/>
      <c r="S26" s="603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504"/>
      <c r="P27" s="505"/>
      <c r="Q27" s="505" t="s">
        <v>149</v>
      </c>
      <c r="R27" s="505"/>
      <c r="S27" s="472"/>
    </row>
    <row r="28" s="163" customFormat="1" ht="30" customHeight="1" spans="1:22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 s="504"/>
      <c r="P28" s="505"/>
      <c r="Q28" s="505"/>
      <c r="R28" s="505"/>
      <c r="S28" s="472"/>
      <c r="V28" s="388"/>
    </row>
    <row r="29" ht="30" customHeight="1" spans="1:19">
      <c r="A29" t="s">
        <v>91</v>
      </c>
      <c r="K29" s="34"/>
      <c r="L29" s="34"/>
      <c r="M29" s="34"/>
      <c r="O29" s="504"/>
      <c r="P29" s="510" t="s">
        <v>151</v>
      </c>
      <c r="Q29" s="507"/>
      <c r="R29" s="505" t="s">
        <v>152</v>
      </c>
      <c r="S29" s="472"/>
    </row>
    <row r="30" ht="30" customHeight="1" spans="1:19">
      <c r="A30" s="1"/>
      <c r="C30" s="204" t="s">
        <v>153</v>
      </c>
      <c r="K30" s="34"/>
      <c r="L30" s="34"/>
      <c r="M30" s="34"/>
      <c r="O30" s="504"/>
      <c r="P30" s="510" t="s">
        <v>151</v>
      </c>
      <c r="Q30" s="507"/>
      <c r="R30" s="505" t="s">
        <v>154</v>
      </c>
      <c r="S30" s="472"/>
    </row>
    <row r="31" ht="30" customHeight="1" spans="1:19">
      <c r="A31" t="s">
        <v>155</v>
      </c>
      <c r="C31" s="204" t="s">
        <v>156</v>
      </c>
      <c r="K31" s="375"/>
      <c r="L31" s="375"/>
      <c r="M31" s="375"/>
      <c r="O31" s="504"/>
      <c r="P31" s="510" t="s">
        <v>151</v>
      </c>
      <c r="Q31" s="507"/>
      <c r="R31" s="505" t="s">
        <v>157</v>
      </c>
      <c r="S31" s="472"/>
    </row>
    <row r="32" ht="30" customHeight="1" spans="3:19">
      <c r="C32" s="204" t="s">
        <v>158</v>
      </c>
      <c r="K32" s="34"/>
      <c r="L32" s="34"/>
      <c r="M32" s="34"/>
      <c r="O32" s="504"/>
      <c r="P32" s="510" t="s">
        <v>151</v>
      </c>
      <c r="Q32" s="507"/>
      <c r="R32" s="505" t="s">
        <v>159</v>
      </c>
      <c r="S32" s="472"/>
    </row>
    <row r="33" s="163" customFormat="1" ht="30" customHeight="1" spans="1:22">
      <c r="A33"/>
      <c r="C33" s="204" t="s">
        <v>160</v>
      </c>
      <c r="G33" s="387"/>
      <c r="H33" s="387"/>
      <c r="K33" s="34"/>
      <c r="L33" s="34"/>
      <c r="M33" s="34"/>
      <c r="O33" s="504"/>
      <c r="P33" s="510" t="s">
        <v>151</v>
      </c>
      <c r="Q33" s="507"/>
      <c r="R33" s="505" t="s">
        <v>161</v>
      </c>
      <c r="S33" s="472"/>
      <c r="V33" s="388"/>
    </row>
    <row r="34" ht="30" customHeight="1" spans="3:19">
      <c r="C34" s="204" t="s">
        <v>162</v>
      </c>
      <c r="K34" s="34"/>
      <c r="L34" s="34"/>
      <c r="M34" s="34"/>
      <c r="O34" s="504"/>
      <c r="P34" s="510" t="s">
        <v>151</v>
      </c>
      <c r="Q34" s="507"/>
      <c r="R34" s="505" t="s">
        <v>163</v>
      </c>
      <c r="S34" s="472"/>
    </row>
    <row r="35" ht="30" customHeight="1" spans="3:19">
      <c r="C35" s="204" t="s">
        <v>164</v>
      </c>
      <c r="K35" s="375"/>
      <c r="L35" s="375"/>
      <c r="M35" s="375"/>
      <c r="O35" s="504"/>
      <c r="P35" s="510"/>
      <c r="Q35" s="507"/>
      <c r="R35" s="505"/>
      <c r="S35" s="472"/>
    </row>
    <row r="36" ht="30" customHeight="1" spans="3:19">
      <c r="C36" s="204" t="s">
        <v>165</v>
      </c>
      <c r="K36" s="34"/>
      <c r="L36" s="34"/>
      <c r="M36" s="34"/>
      <c r="O36" s="504"/>
      <c r="P36" s="505"/>
      <c r="Q36" s="505"/>
      <c r="R36" s="505"/>
      <c r="S36" s="472"/>
    </row>
    <row r="37" ht="30" customHeight="1" spans="11:19">
      <c r="K37" s="34"/>
      <c r="L37" s="34"/>
      <c r="M37" s="34"/>
      <c r="O37" s="504"/>
      <c r="P37" s="505"/>
      <c r="Q37" s="505"/>
      <c r="R37" s="505"/>
      <c r="S37" s="472"/>
    </row>
    <row r="38" ht="17.25" spans="11:19">
      <c r="K38" s="34"/>
      <c r="L38" s="34"/>
      <c r="M38" s="34"/>
      <c r="O38" s="504"/>
      <c r="P38" s="505"/>
      <c r="Q38" s="505"/>
      <c r="R38" s="505"/>
      <c r="S38" s="472"/>
    </row>
    <row r="39" ht="17.25" spans="11:19">
      <c r="K39" s="375"/>
      <c r="L39" s="375"/>
      <c r="M39" s="375"/>
      <c r="O39" s="504"/>
      <c r="P39" s="467"/>
      <c r="Q39" s="505"/>
      <c r="R39" s="467"/>
      <c r="S39" s="472"/>
    </row>
    <row r="40" ht="17.25" spans="11:19">
      <c r="K40" s="34"/>
      <c r="L40" s="34"/>
      <c r="M40" s="34"/>
      <c r="O40" s="511"/>
      <c r="P40" s="512"/>
      <c r="Q40" s="512"/>
      <c r="R40" s="512"/>
      <c r="S40" s="51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22.5" spans="11:31">
      <c r="K43" s="375"/>
      <c r="L43" s="375"/>
      <c r="M43" s="375"/>
      <c r="U43" s="436"/>
      <c r="V43" s="893"/>
      <c r="W43" s="554"/>
      <c r="X43" s="554"/>
      <c r="Y43" s="436" t="s">
        <v>172</v>
      </c>
      <c r="AA43" s="436"/>
      <c r="AB43" s="893"/>
      <c r="AC43" s="554"/>
      <c r="AD43" s="554"/>
      <c r="AE43" s="436" t="s">
        <v>172</v>
      </c>
    </row>
    <row r="44" ht="34" customHeight="1" spans="11:31">
      <c r="K44" s="203"/>
      <c r="L44" s="203"/>
      <c r="M44" s="203"/>
      <c r="U44" s="436"/>
      <c r="V44" s="893" t="s">
        <v>174</v>
      </c>
      <c r="W44" s="554"/>
      <c r="X44" s="554"/>
      <c r="Y44" s="436"/>
      <c r="AA44" s="436"/>
      <c r="AB44" s="893" t="s">
        <v>175</v>
      </c>
      <c r="AC44" s="554"/>
      <c r="AD44" s="554"/>
      <c r="AE44" s="436"/>
    </row>
    <row r="45" ht="22.5" spans="11:31">
      <c r="K45" s="34"/>
      <c r="L45" s="34"/>
      <c r="M45" s="34"/>
      <c r="U45" s="436"/>
      <c r="V45" s="893" t="s">
        <v>117</v>
      </c>
      <c r="W45" s="554" t="s">
        <v>18</v>
      </c>
      <c r="X45" s="554" t="s">
        <v>8</v>
      </c>
      <c r="Y45" s="436"/>
      <c r="AA45" s="436"/>
      <c r="AB45" s="893" t="s">
        <v>117</v>
      </c>
      <c r="AC45" s="554" t="s">
        <v>18</v>
      </c>
      <c r="AD45" s="554" t="s">
        <v>8</v>
      </c>
      <c r="AE45" s="436"/>
    </row>
    <row r="46" ht="22.5" spans="21:31">
      <c r="U46" s="436"/>
      <c r="V46" s="555">
        <v>1</v>
      </c>
      <c r="W46" s="556" t="s">
        <v>102</v>
      </c>
      <c r="X46" s="556" t="s">
        <v>48</v>
      </c>
      <c r="Y46" s="436"/>
      <c r="AA46" s="436"/>
      <c r="AB46" s="555">
        <v>1</v>
      </c>
      <c r="AC46" s="556" t="s">
        <v>102</v>
      </c>
      <c r="AD46" s="556" t="s">
        <v>48</v>
      </c>
      <c r="AE46" s="436"/>
    </row>
    <row r="47" ht="22.5" spans="21:31">
      <c r="U47" s="436"/>
      <c r="V47" s="555">
        <v>2</v>
      </c>
      <c r="W47" s="556" t="s">
        <v>128</v>
      </c>
      <c r="X47" s="556" t="s">
        <v>48</v>
      </c>
      <c r="Y47" s="436"/>
      <c r="AA47" s="436"/>
      <c r="AB47" s="555">
        <v>2</v>
      </c>
      <c r="AC47" s="556" t="s">
        <v>128</v>
      </c>
      <c r="AD47" s="556" t="s">
        <v>48</v>
      </c>
      <c r="AE47" s="436"/>
    </row>
    <row r="48" ht="22.5" spans="21:31">
      <c r="U48" s="436"/>
      <c r="V48" s="555">
        <v>3</v>
      </c>
      <c r="W48" s="556" t="s">
        <v>133</v>
      </c>
      <c r="X48" s="556" t="s">
        <v>48</v>
      </c>
      <c r="Y48" s="436"/>
      <c r="AA48" s="436"/>
      <c r="AB48" s="555">
        <v>3</v>
      </c>
      <c r="AC48" s="556" t="s">
        <v>133</v>
      </c>
      <c r="AD48" s="556" t="s">
        <v>48</v>
      </c>
      <c r="AE48" s="436"/>
    </row>
    <row r="49" ht="27" customHeight="1" spans="21:31">
      <c r="U49" s="436"/>
      <c r="V49" s="555">
        <v>4</v>
      </c>
      <c r="W49" s="556" t="s">
        <v>137</v>
      </c>
      <c r="X49" s="556" t="s">
        <v>48</v>
      </c>
      <c r="Y49" s="436"/>
      <c r="AA49" s="436"/>
      <c r="AB49" s="555">
        <v>4</v>
      </c>
      <c r="AC49" s="556" t="s">
        <v>137</v>
      </c>
      <c r="AD49" s="556" t="s">
        <v>48</v>
      </c>
      <c r="AE49" s="436"/>
    </row>
    <row r="50" ht="22.5" spans="21:31">
      <c r="U50" s="436"/>
      <c r="V50" s="555">
        <v>5</v>
      </c>
      <c r="W50" s="556" t="s">
        <v>137</v>
      </c>
      <c r="X50" s="556" t="s">
        <v>48</v>
      </c>
      <c r="Y50" s="436"/>
      <c r="AA50" s="436"/>
      <c r="AB50" s="555">
        <v>5</v>
      </c>
      <c r="AC50" s="556" t="s">
        <v>137</v>
      </c>
      <c r="AD50" s="556" t="s">
        <v>48</v>
      </c>
      <c r="AE50" s="436"/>
    </row>
    <row r="51" ht="22.5" spans="21:31">
      <c r="U51" s="436"/>
      <c r="V51" s="555">
        <v>6</v>
      </c>
      <c r="W51" s="556" t="s">
        <v>137</v>
      </c>
      <c r="X51" s="556" t="s">
        <v>48</v>
      </c>
      <c r="Y51" s="436"/>
      <c r="AA51" s="436"/>
      <c r="AB51" s="555">
        <v>6</v>
      </c>
      <c r="AC51" s="556" t="s">
        <v>137</v>
      </c>
      <c r="AD51" s="556" t="s">
        <v>48</v>
      </c>
      <c r="AE51" s="436"/>
    </row>
    <row r="52" ht="22.5" spans="21:31">
      <c r="U52" s="436"/>
      <c r="V52" s="555">
        <v>7</v>
      </c>
      <c r="W52" s="556" t="s">
        <v>137</v>
      </c>
      <c r="X52" s="556" t="s">
        <v>48</v>
      </c>
      <c r="Y52" s="436"/>
      <c r="AA52" s="436"/>
      <c r="AB52" s="894" t="s">
        <v>176</v>
      </c>
      <c r="AC52" s="895" t="s">
        <v>177</v>
      </c>
      <c r="AD52" s="556"/>
      <c r="AE52" s="436"/>
    </row>
    <row r="53" ht="22.5" spans="21:31">
      <c r="U53" s="436"/>
      <c r="V53" s="555">
        <v>8</v>
      </c>
      <c r="W53" s="556" t="s">
        <v>137</v>
      </c>
      <c r="X53" s="556" t="s">
        <v>48</v>
      </c>
      <c r="Y53" s="436"/>
      <c r="AA53" s="436"/>
      <c r="AB53" s="555"/>
      <c r="AC53" s="556"/>
      <c r="AD53" s="556"/>
      <c r="AE53" s="436"/>
    </row>
    <row r="54" ht="22.5" spans="21:31">
      <c r="U54" s="436"/>
      <c r="V54" s="894" t="s">
        <v>176</v>
      </c>
      <c r="W54" s="556"/>
      <c r="X54" s="556"/>
      <c r="Y54" s="436"/>
      <c r="AA54" s="436"/>
      <c r="AB54" s="555" t="s">
        <v>178</v>
      </c>
      <c r="AC54" s="895"/>
      <c r="AD54" s="556"/>
      <c r="AE54" s="436"/>
    </row>
    <row r="55" ht="22.5" spans="21:31">
      <c r="U55" s="436"/>
      <c r="V55" s="555"/>
      <c r="W55" s="556"/>
      <c r="X55" s="556"/>
      <c r="Y55" s="436"/>
      <c r="AA55" s="436"/>
      <c r="AB55" s="893" t="s">
        <v>117</v>
      </c>
      <c r="AC55" s="554" t="s">
        <v>18</v>
      </c>
      <c r="AD55" s="554" t="s">
        <v>8</v>
      </c>
      <c r="AE55" s="436"/>
    </row>
    <row r="56" ht="22.5" spans="21:31">
      <c r="U56" s="436"/>
      <c r="V56" s="555" t="s">
        <v>178</v>
      </c>
      <c r="W56" s="556"/>
      <c r="X56" s="556"/>
      <c r="Y56" s="436"/>
      <c r="AA56" s="436"/>
      <c r="AB56" s="555">
        <v>1</v>
      </c>
      <c r="AC56" s="556" t="s">
        <v>102</v>
      </c>
      <c r="AD56" s="556" t="s">
        <v>48</v>
      </c>
      <c r="AE56" s="436"/>
    </row>
    <row r="57" ht="22.5" spans="11:31">
      <c r="K57" s="34"/>
      <c r="L57" s="34"/>
      <c r="M57" s="34"/>
      <c r="U57" s="436"/>
      <c r="V57" s="893" t="s">
        <v>117</v>
      </c>
      <c r="W57" s="554" t="s">
        <v>18</v>
      </c>
      <c r="X57" s="554" t="s">
        <v>8</v>
      </c>
      <c r="Y57" s="436"/>
      <c r="AA57" s="436"/>
      <c r="AB57" s="555">
        <v>2</v>
      </c>
      <c r="AC57" s="556" t="s">
        <v>128</v>
      </c>
      <c r="AD57" s="556" t="s">
        <v>48</v>
      </c>
      <c r="AE57" s="436"/>
    </row>
    <row r="58" ht="22.5" spans="21:31">
      <c r="U58" s="436"/>
      <c r="V58" s="555">
        <v>1</v>
      </c>
      <c r="W58" s="556" t="s">
        <v>102</v>
      </c>
      <c r="X58" s="556" t="s">
        <v>76</v>
      </c>
      <c r="Y58" s="436"/>
      <c r="AA58" s="436"/>
      <c r="AB58" s="555">
        <v>3</v>
      </c>
      <c r="AC58" s="556" t="s">
        <v>133</v>
      </c>
      <c r="AD58" s="556" t="s">
        <v>48</v>
      </c>
      <c r="AE58" s="436"/>
    </row>
    <row r="59" ht="22.5" spans="21:31">
      <c r="U59" s="436"/>
      <c r="V59" s="555">
        <v>2</v>
      </c>
      <c r="W59" s="556" t="s">
        <v>128</v>
      </c>
      <c r="X59" s="556" t="s">
        <v>76</v>
      </c>
      <c r="Y59" s="436"/>
      <c r="AA59" s="436"/>
      <c r="AB59" s="555">
        <v>4</v>
      </c>
      <c r="AC59" s="556" t="s">
        <v>137</v>
      </c>
      <c r="AD59" s="556" t="s">
        <v>48</v>
      </c>
      <c r="AE59" s="436"/>
    </row>
    <row r="60" ht="22.5" spans="21:31">
      <c r="U60" s="436"/>
      <c r="V60" s="555">
        <v>3</v>
      </c>
      <c r="W60" s="556" t="s">
        <v>133</v>
      </c>
      <c r="X60" s="556" t="s">
        <v>76</v>
      </c>
      <c r="Y60" s="436"/>
      <c r="AA60" s="436"/>
      <c r="AB60" s="555">
        <v>5</v>
      </c>
      <c r="AC60" s="556" t="s">
        <v>102</v>
      </c>
      <c r="AD60" s="556" t="s">
        <v>48</v>
      </c>
      <c r="AE60" s="436"/>
    </row>
    <row r="61" ht="22.5" spans="21:31">
      <c r="U61" s="436"/>
      <c r="V61" s="555">
        <v>4</v>
      </c>
      <c r="W61" s="556" t="s">
        <v>137</v>
      </c>
      <c r="X61" s="556" t="s">
        <v>76</v>
      </c>
      <c r="Y61" s="436"/>
      <c r="AA61" s="436"/>
      <c r="AB61" s="555">
        <v>6</v>
      </c>
      <c r="AC61" s="556" t="s">
        <v>128</v>
      </c>
      <c r="AD61" s="556" t="s">
        <v>48</v>
      </c>
      <c r="AE61" s="436"/>
    </row>
    <row r="62" ht="22.5" spans="21:31">
      <c r="U62" s="436"/>
      <c r="V62" s="555">
        <v>5</v>
      </c>
      <c r="W62" s="556" t="s">
        <v>137</v>
      </c>
      <c r="X62" s="556" t="s">
        <v>76</v>
      </c>
      <c r="Y62" s="436"/>
      <c r="AA62" s="436"/>
      <c r="AB62" s="555">
        <v>7</v>
      </c>
      <c r="AC62" s="556" t="s">
        <v>133</v>
      </c>
      <c r="AD62" s="556" t="s">
        <v>76</v>
      </c>
      <c r="AE62" s="436"/>
    </row>
    <row r="63" ht="22.5" spans="21:31">
      <c r="U63" s="436"/>
      <c r="V63" s="555">
        <v>6</v>
      </c>
      <c r="W63" s="556" t="s">
        <v>137</v>
      </c>
      <c r="X63" s="556" t="s">
        <v>76</v>
      </c>
      <c r="Y63" s="436"/>
      <c r="AA63" s="436"/>
      <c r="AB63" s="555">
        <v>8</v>
      </c>
      <c r="AC63" s="556" t="s">
        <v>137</v>
      </c>
      <c r="AD63" s="556" t="s">
        <v>76</v>
      </c>
      <c r="AE63" s="436"/>
    </row>
    <row r="64" ht="22.5" spans="21:31">
      <c r="U64" s="436"/>
      <c r="V64" s="555">
        <v>7</v>
      </c>
      <c r="W64" s="556" t="s">
        <v>137</v>
      </c>
      <c r="X64" s="556" t="s">
        <v>76</v>
      </c>
      <c r="Y64" s="436"/>
      <c r="AA64" s="436"/>
      <c r="AB64" s="555">
        <v>9</v>
      </c>
      <c r="AC64" s="556" t="s">
        <v>102</v>
      </c>
      <c r="AD64" s="556" t="s">
        <v>76</v>
      </c>
      <c r="AE64" s="436"/>
    </row>
    <row r="65" ht="22.5" spans="21:31">
      <c r="U65" s="436"/>
      <c r="V65" s="555">
        <v>8</v>
      </c>
      <c r="W65" s="556" t="s">
        <v>137</v>
      </c>
      <c r="X65" s="556" t="s">
        <v>76</v>
      </c>
      <c r="Y65" s="436"/>
      <c r="AA65" s="436"/>
      <c r="AB65" s="555">
        <v>10</v>
      </c>
      <c r="AC65" s="556" t="s">
        <v>128</v>
      </c>
      <c r="AD65" s="556" t="s">
        <v>76</v>
      </c>
      <c r="AE65" s="436"/>
    </row>
    <row r="66" ht="22.5" spans="21:31">
      <c r="U66" s="436"/>
      <c r="V66" s="555">
        <v>9</v>
      </c>
      <c r="W66" s="556" t="s">
        <v>137</v>
      </c>
      <c r="X66" s="556" t="s">
        <v>76</v>
      </c>
      <c r="Y66" s="436"/>
      <c r="AA66" s="436"/>
      <c r="AB66" s="555">
        <v>11</v>
      </c>
      <c r="AC66" s="556" t="s">
        <v>133</v>
      </c>
      <c r="AD66" s="556" t="s">
        <v>76</v>
      </c>
      <c r="AE66" s="436"/>
    </row>
    <row r="67" ht="22.5" spans="21:31">
      <c r="U67" s="436"/>
      <c r="V67" s="555">
        <v>10</v>
      </c>
      <c r="W67" s="556" t="s">
        <v>137</v>
      </c>
      <c r="X67" s="556" t="s">
        <v>76</v>
      </c>
      <c r="Y67" s="436"/>
      <c r="AA67" s="436"/>
      <c r="AB67" s="555">
        <v>12</v>
      </c>
      <c r="AC67" s="556" t="s">
        <v>137</v>
      </c>
      <c r="AD67" s="556" t="s">
        <v>76</v>
      </c>
      <c r="AE67" s="436"/>
    </row>
    <row r="68" ht="24" customHeight="1" spans="21:31">
      <c r="U68" s="436"/>
      <c r="V68" s="555">
        <v>11</v>
      </c>
      <c r="W68" s="556" t="s">
        <v>137</v>
      </c>
      <c r="X68" s="556" t="s">
        <v>76</v>
      </c>
      <c r="Y68" s="436"/>
      <c r="AA68" s="436"/>
      <c r="AB68" s="555">
        <v>13</v>
      </c>
      <c r="AC68" s="556" t="s">
        <v>102</v>
      </c>
      <c r="AD68" s="556" t="s">
        <v>76</v>
      </c>
      <c r="AE68" s="436"/>
    </row>
    <row r="69" ht="22.5" spans="21:31">
      <c r="U69" s="436"/>
      <c r="V69" s="555">
        <v>12</v>
      </c>
      <c r="W69" s="556" t="s">
        <v>137</v>
      </c>
      <c r="X69" s="556" t="s">
        <v>76</v>
      </c>
      <c r="Y69" s="436"/>
      <c r="AA69" s="436"/>
      <c r="AB69" s="555">
        <v>14</v>
      </c>
      <c r="AC69" s="556" t="s">
        <v>128</v>
      </c>
      <c r="AD69" s="556" t="s">
        <v>76</v>
      </c>
      <c r="AE69" s="436"/>
    </row>
    <row r="70" ht="22.5" spans="21:31">
      <c r="U70" s="436"/>
      <c r="V70" s="555">
        <v>13</v>
      </c>
      <c r="W70" s="556" t="s">
        <v>137</v>
      </c>
      <c r="X70" s="556" t="s">
        <v>76</v>
      </c>
      <c r="Y70" s="436"/>
      <c r="AA70" s="436"/>
      <c r="AB70" s="555">
        <v>15</v>
      </c>
      <c r="AC70" s="556" t="s">
        <v>133</v>
      </c>
      <c r="AD70" s="556" t="s">
        <v>76</v>
      </c>
      <c r="AE70" s="436"/>
    </row>
    <row r="71" ht="22.5" spans="21:31">
      <c r="U71" s="436"/>
      <c r="V71" s="555">
        <v>14</v>
      </c>
      <c r="W71" s="556" t="s">
        <v>137</v>
      </c>
      <c r="X71" s="556" t="s">
        <v>76</v>
      </c>
      <c r="Y71" s="436"/>
      <c r="AA71" s="436"/>
      <c r="AB71" s="555">
        <v>16</v>
      </c>
      <c r="AC71" s="556" t="s">
        <v>137</v>
      </c>
      <c r="AD71" s="556" t="s">
        <v>76</v>
      </c>
      <c r="AE71" s="436"/>
    </row>
    <row r="72" ht="22.5" spans="21:31">
      <c r="U72" s="436"/>
      <c r="V72" s="894" t="s">
        <v>176</v>
      </c>
      <c r="W72" s="896" t="s">
        <v>179</v>
      </c>
      <c r="X72" s="556"/>
      <c r="Y72" s="436"/>
      <c r="AA72" s="436"/>
      <c r="AB72" s="894" t="s">
        <v>176</v>
      </c>
      <c r="AC72" s="896" t="s">
        <v>180</v>
      </c>
      <c r="AD72" s="556"/>
      <c r="AE72" s="436"/>
    </row>
    <row r="73" ht="22.5" spans="21:31">
      <c r="U73" s="436"/>
      <c r="V73" s="897"/>
      <c r="W73" s="898"/>
      <c r="X73" s="899"/>
      <c r="Y73" s="436"/>
      <c r="AA73" s="436"/>
      <c r="AB73" s="897"/>
      <c r="AC73" s="898"/>
      <c r="AD73" s="899"/>
      <c r="AE73" s="436"/>
    </row>
    <row r="74" ht="22.5" spans="21:31">
      <c r="U74" s="436"/>
      <c r="V74" s="900"/>
      <c r="W74" s="900"/>
      <c r="X74" s="901"/>
      <c r="Y74" s="436"/>
      <c r="AA74" s="436"/>
      <c r="AB74" s="900"/>
      <c r="AC74" s="900"/>
      <c r="AD74" s="901"/>
      <c r="AE74" s="436"/>
    </row>
    <row r="75" ht="22.5" spans="21:31">
      <c r="U75" s="436"/>
      <c r="V75" s="900"/>
      <c r="W75" s="900"/>
      <c r="X75" s="901"/>
      <c r="Y75" s="436"/>
      <c r="AA75" s="436"/>
      <c r="AB75" s="900"/>
      <c r="AC75" s="900"/>
      <c r="AD75" s="901"/>
      <c r="AE75" s="436"/>
    </row>
    <row r="76" ht="22.5" spans="21:31">
      <c r="U76" s="436"/>
      <c r="V76" s="893"/>
      <c r="W76" s="554"/>
      <c r="X76" s="554"/>
      <c r="Y76" s="436"/>
      <c r="AA76" s="436"/>
      <c r="AB76" s="893"/>
      <c r="AC76" s="554"/>
      <c r="AD76" s="554"/>
      <c r="AE76" s="436"/>
    </row>
    <row r="85" spans="20:23">
      <c r="T85" s="2"/>
      <c r="U85" s="2"/>
      <c r="W85" s="2"/>
    </row>
    <row r="86" spans="20:23">
      <c r="T86" s="2"/>
      <c r="U86" s="2"/>
      <c r="W86" s="2"/>
    </row>
    <row r="87" spans="20:23">
      <c r="T87" s="2"/>
      <c r="U87" s="2"/>
      <c r="W87" s="2"/>
    </row>
    <row r="88" spans="20:23">
      <c r="T88" s="2"/>
      <c r="U88" s="2"/>
      <c r="W88" s="2"/>
    </row>
    <row r="89" spans="20:23">
      <c r="T89" s="2"/>
      <c r="U89" s="2"/>
      <c r="W89" s="2"/>
    </row>
    <row r="90" spans="20:23">
      <c r="T90" s="2"/>
      <c r="U90" s="2"/>
      <c r="W90" s="2"/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7"/>
  <sheetViews>
    <sheetView showGridLines="0" zoomScale="70" zoomScaleNormal="70" workbookViewId="0">
      <selection activeCell="O13" sqref="O1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29.1666666666667" customWidth="1"/>
    <col min="9" max="10" width="21.3333333333333" style="1" customWidth="1"/>
    <col min="11" max="11" width="20.3333333333333" style="2" customWidth="1"/>
    <col min="12" max="12" width="2.33333333333333" customWidth="1"/>
  </cols>
  <sheetData>
    <row r="1" ht="48" customHeight="1" spans="1:12">
      <c r="A1" s="3"/>
      <c r="B1" s="4" t="s">
        <v>0</v>
      </c>
      <c r="C1" s="4"/>
      <c r="D1" s="5"/>
      <c r="E1" s="6"/>
      <c r="F1" s="366" t="s">
        <v>200</v>
      </c>
      <c r="G1" s="8"/>
      <c r="H1" s="8"/>
      <c r="I1" s="9"/>
      <c r="J1" s="9"/>
      <c r="K1" s="60"/>
      <c r="L1" s="389"/>
    </row>
    <row r="2" ht="36" customHeight="1" spans="1:12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102"/>
      <c r="L2" s="390"/>
    </row>
    <row r="3" ht="30" customHeight="1" spans="1:12">
      <c r="A3" s="3"/>
      <c r="B3" s="10" t="s">
        <v>182</v>
      </c>
      <c r="C3" s="10"/>
      <c r="D3" s="10"/>
      <c r="E3" s="18"/>
      <c r="F3" s="19"/>
      <c r="G3" s="20"/>
      <c r="H3" s="21" t="s">
        <v>709</v>
      </c>
      <c r="I3" s="21" t="s">
        <v>8</v>
      </c>
      <c r="J3" s="21" t="s">
        <v>118</v>
      </c>
      <c r="K3" s="21" t="s">
        <v>710</v>
      </c>
      <c r="L3" s="393"/>
    </row>
    <row r="4" ht="30" customHeight="1" spans="1:12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711</v>
      </c>
      <c r="H4" s="217"/>
      <c r="I4" s="188"/>
      <c r="J4" s="188"/>
      <c r="K4" s="427"/>
      <c r="L4" s="395"/>
    </row>
    <row r="5" ht="30" customHeight="1" spans="1:12">
      <c r="A5" s="3"/>
      <c r="B5" s="186" t="s">
        <v>192</v>
      </c>
      <c r="C5" s="22">
        <v>230</v>
      </c>
      <c r="D5" s="22"/>
      <c r="E5" s="23"/>
      <c r="F5" s="189"/>
      <c r="G5" s="28"/>
      <c r="H5" s="426" t="s">
        <v>294</v>
      </c>
      <c r="I5" s="196" t="s">
        <v>48</v>
      </c>
      <c r="J5" s="196" t="s">
        <v>51</v>
      </c>
      <c r="K5" s="428">
        <v>44609</v>
      </c>
      <c r="L5" s="395"/>
    </row>
    <row r="6" ht="30" customHeight="1" spans="1:12">
      <c r="A6" s="3"/>
      <c r="B6" s="186" t="s">
        <v>194</v>
      </c>
      <c r="C6" s="22">
        <v>20</v>
      </c>
      <c r="D6" s="22"/>
      <c r="E6" s="23"/>
      <c r="F6" s="27"/>
      <c r="G6" s="28"/>
      <c r="H6" s="426" t="s">
        <v>712</v>
      </c>
      <c r="I6" s="196" t="s">
        <v>48</v>
      </c>
      <c r="J6" s="196" t="s">
        <v>307</v>
      </c>
      <c r="K6" s="428">
        <v>44610</v>
      </c>
      <c r="L6" s="395"/>
    </row>
    <row r="7" ht="30" customHeight="1" spans="1:12">
      <c r="A7" s="3"/>
      <c r="B7" s="10" t="s">
        <v>183</v>
      </c>
      <c r="C7" s="22"/>
      <c r="D7" s="22"/>
      <c r="E7" s="31"/>
      <c r="F7" s="27"/>
      <c r="G7" s="28"/>
      <c r="H7" s="426" t="s">
        <v>712</v>
      </c>
      <c r="I7" s="196" t="s">
        <v>48</v>
      </c>
      <c r="J7" s="196" t="s">
        <v>310</v>
      </c>
      <c r="K7" s="428">
        <v>44611</v>
      </c>
      <c r="L7" s="399"/>
    </row>
    <row r="8" ht="30" customHeight="1" spans="1:12">
      <c r="A8" s="3"/>
      <c r="B8" s="193" t="s">
        <v>195</v>
      </c>
      <c r="C8" s="22"/>
      <c r="D8" s="22"/>
      <c r="E8" s="31"/>
      <c r="F8" s="189"/>
      <c r="G8" s="28"/>
      <c r="H8" s="426" t="s">
        <v>712</v>
      </c>
      <c r="I8" s="196" t="s">
        <v>48</v>
      </c>
      <c r="J8" s="196" t="s">
        <v>315</v>
      </c>
      <c r="K8" s="428">
        <v>44612</v>
      </c>
      <c r="L8" s="399"/>
    </row>
    <row r="9" ht="30" customHeight="1" spans="1:12">
      <c r="A9" s="3"/>
      <c r="B9" s="186" t="s">
        <v>96</v>
      </c>
      <c r="C9" s="22"/>
      <c r="D9" s="3"/>
      <c r="E9" s="32"/>
      <c r="F9" s="187"/>
      <c r="G9" s="188" t="s">
        <v>713</v>
      </c>
      <c r="H9" s="217"/>
      <c r="I9" s="188"/>
      <c r="J9" s="188"/>
      <c r="K9" s="427"/>
      <c r="L9" s="106"/>
    </row>
    <row r="10" ht="30" customHeight="1" spans="1:12">
      <c r="A10" s="3"/>
      <c r="B10" s="186" t="s">
        <v>197</v>
      </c>
      <c r="C10" s="22">
        <v>5</v>
      </c>
      <c r="D10" s="3"/>
      <c r="E10" s="32"/>
      <c r="F10" s="27"/>
      <c r="G10" s="28"/>
      <c r="H10" s="426" t="s">
        <v>294</v>
      </c>
      <c r="I10" s="196" t="s">
        <v>48</v>
      </c>
      <c r="J10" s="196" t="s">
        <v>307</v>
      </c>
      <c r="K10" s="428">
        <v>44610</v>
      </c>
      <c r="L10" s="106"/>
    </row>
    <row r="11" ht="30" customHeight="1" spans="1:12">
      <c r="A11" s="3"/>
      <c r="B11" s="186" t="s">
        <v>199</v>
      </c>
      <c r="C11" s="22"/>
      <c r="D11" s="3"/>
      <c r="E11" s="32"/>
      <c r="F11" s="27"/>
      <c r="G11" s="28"/>
      <c r="H11" s="426" t="s">
        <v>714</v>
      </c>
      <c r="I11" s="196" t="s">
        <v>48</v>
      </c>
      <c r="J11" s="196" t="s">
        <v>307</v>
      </c>
      <c r="K11" s="428">
        <v>44611</v>
      </c>
      <c r="L11" s="106"/>
    </row>
    <row r="12" ht="30" customHeight="1" spans="1:12">
      <c r="A12" s="3"/>
      <c r="B12" s="10" t="s">
        <v>184</v>
      </c>
      <c r="C12" s="10"/>
      <c r="D12" s="3"/>
      <c r="E12" s="32"/>
      <c r="F12" s="187"/>
      <c r="G12" s="367" t="s">
        <v>715</v>
      </c>
      <c r="H12" s="217"/>
      <c r="I12" s="367"/>
      <c r="J12" s="188"/>
      <c r="K12" s="427"/>
      <c r="L12" s="106"/>
    </row>
    <row r="13" ht="30" customHeight="1" spans="1:12">
      <c r="A13" s="368"/>
      <c r="B13" s="369" t="s">
        <v>200</v>
      </c>
      <c r="C13" s="370">
        <v>20</v>
      </c>
      <c r="D13" s="368"/>
      <c r="E13" s="32"/>
      <c r="F13" s="27"/>
      <c r="G13" s="28"/>
      <c r="H13" s="426" t="s">
        <v>294</v>
      </c>
      <c r="I13" s="196" t="s">
        <v>48</v>
      </c>
      <c r="J13" s="196" t="s">
        <v>307</v>
      </c>
      <c r="K13" s="428">
        <v>44610</v>
      </c>
      <c r="L13" s="106"/>
    </row>
    <row r="14" ht="30" customHeight="1" spans="1:12">
      <c r="A14" s="3"/>
      <c r="B14" s="186" t="s">
        <v>201</v>
      </c>
      <c r="C14" s="22">
        <v>30</v>
      </c>
      <c r="D14" s="3"/>
      <c r="E14" s="32"/>
      <c r="F14" s="187"/>
      <c r="G14" s="367" t="s">
        <v>716</v>
      </c>
      <c r="H14" s="217"/>
      <c r="I14" s="367"/>
      <c r="J14" s="188"/>
      <c r="K14" s="427"/>
      <c r="L14" s="106"/>
    </row>
    <row r="15" ht="30" customHeight="1" spans="1:12">
      <c r="A15" s="3"/>
      <c r="B15" s="10" t="s">
        <v>185</v>
      </c>
      <c r="C15" s="22"/>
      <c r="D15" s="3"/>
      <c r="E15" s="32"/>
      <c r="F15" s="27"/>
      <c r="G15" s="28"/>
      <c r="H15" s="426" t="s">
        <v>294</v>
      </c>
      <c r="I15" s="196" t="s">
        <v>48</v>
      </c>
      <c r="J15" s="196" t="s">
        <v>307</v>
      </c>
      <c r="K15" s="428">
        <v>44610</v>
      </c>
      <c r="L15" s="106"/>
    </row>
    <row r="16" ht="30" customHeight="1" spans="1:12">
      <c r="A16" s="3"/>
      <c r="B16" s="199" t="s">
        <v>186</v>
      </c>
      <c r="C16" s="200">
        <v>1200</v>
      </c>
      <c r="D16" s="201"/>
      <c r="E16" s="32"/>
      <c r="F16" s="187"/>
      <c r="G16" s="188" t="s">
        <v>717</v>
      </c>
      <c r="H16" s="217"/>
      <c r="I16" s="188"/>
      <c r="J16" s="188"/>
      <c r="K16" s="427"/>
      <c r="L16" s="106"/>
    </row>
    <row r="17" ht="30" customHeight="1" spans="1:12">
      <c r="A17" s="3"/>
      <c r="B17" s="199" t="s">
        <v>187</v>
      </c>
      <c r="C17" s="200">
        <v>1200</v>
      </c>
      <c r="D17" s="201"/>
      <c r="E17" s="32"/>
      <c r="F17" s="371"/>
      <c r="G17" s="372"/>
      <c r="H17" s="426" t="s">
        <v>294</v>
      </c>
      <c r="I17" s="196" t="s">
        <v>48</v>
      </c>
      <c r="J17" s="196" t="s">
        <v>307</v>
      </c>
      <c r="K17" s="428">
        <v>44610</v>
      </c>
      <c r="L17" s="106"/>
    </row>
    <row r="18" ht="30" customHeight="1" spans="1:12">
      <c r="A18" s="3"/>
      <c r="B18" s="193" t="s">
        <v>188</v>
      </c>
      <c r="C18" s="22"/>
      <c r="D18" s="3"/>
      <c r="E18" s="32"/>
      <c r="F18" s="371"/>
      <c r="G18" s="372"/>
      <c r="H18" s="426" t="s">
        <v>718</v>
      </c>
      <c r="I18" s="196" t="s">
        <v>48</v>
      </c>
      <c r="J18" s="196" t="s">
        <v>307</v>
      </c>
      <c r="K18" s="428">
        <v>44611</v>
      </c>
      <c r="L18" s="106"/>
    </row>
    <row r="19" ht="30" customHeight="1" spans="1:12">
      <c r="A19" s="41"/>
      <c r="B19" s="41"/>
      <c r="C19" s="41"/>
      <c r="D19" s="41"/>
      <c r="E19" s="32"/>
      <c r="F19" s="373"/>
      <c r="G19" s="374"/>
      <c r="H19" s="374"/>
      <c r="I19" s="374"/>
      <c r="J19" s="374"/>
      <c r="K19" s="429"/>
      <c r="L19" s="106"/>
    </row>
    <row r="20" ht="30" customHeight="1" spans="1:12">
      <c r="A20" s="41"/>
      <c r="B20" s="41"/>
      <c r="C20" s="41"/>
      <c r="D20" s="41"/>
      <c r="E20" s="32"/>
      <c r="F20" s="371"/>
      <c r="G20" s="372"/>
      <c r="H20" s="372"/>
      <c r="I20" s="381"/>
      <c r="J20" s="381"/>
      <c r="K20" s="430"/>
      <c r="L20" s="106"/>
    </row>
    <row r="21" ht="30" customHeight="1" spans="1:12">
      <c r="A21" s="41"/>
      <c r="B21" s="41"/>
      <c r="C21" s="41"/>
      <c r="D21" s="41"/>
      <c r="E21" s="32"/>
      <c r="F21" s="373"/>
      <c r="G21" s="374"/>
      <c r="H21" s="374"/>
      <c r="I21" s="374"/>
      <c r="J21" s="374"/>
      <c r="K21" s="431"/>
      <c r="L21" s="106"/>
    </row>
    <row r="22" ht="44" customHeight="1" spans="1:12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3"/>
    </row>
    <row r="23" ht="15" customHeight="1" spans="1:12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404"/>
    </row>
    <row r="24" ht="30" customHeight="1" spans="1:11">
      <c r="A24" s="204"/>
      <c r="B24" s="204"/>
      <c r="C24" s="204"/>
      <c r="D24" s="204"/>
      <c r="E24" s="34"/>
      <c r="F24" s="34"/>
      <c r="G24" s="34"/>
      <c r="H24" s="34"/>
      <c r="I24" s="35"/>
      <c r="J24" s="35"/>
      <c r="K24" s="55"/>
    </row>
    <row r="25" ht="30" customHeight="1" spans="1:11">
      <c r="A25" s="204"/>
      <c r="B25" s="204"/>
      <c r="C25" s="204"/>
      <c r="D25" s="204"/>
      <c r="E25" s="34"/>
      <c r="F25" s="34"/>
      <c r="G25" s="34"/>
      <c r="H25" s="34"/>
      <c r="I25" s="35"/>
      <c r="J25" s="35"/>
      <c r="K25" s="55"/>
    </row>
    <row r="26" ht="30" customHeight="1" spans="1:11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</row>
    <row r="27" s="163" customFormat="1" ht="30" customHeight="1" spans="1:11">
      <c r="A27" s="34" t="s">
        <v>86</v>
      </c>
      <c r="B27" s="34"/>
      <c r="C27" s="34"/>
      <c r="D27" s="34"/>
      <c r="E27" s="375"/>
      <c r="F27" s="375" t="s">
        <v>87</v>
      </c>
      <c r="G27" s="375"/>
      <c r="H27" s="375"/>
      <c r="I27" s="385"/>
      <c r="J27" s="385"/>
      <c r="K27" s="386"/>
    </row>
    <row r="28" ht="30" customHeight="1"/>
    <row r="29" ht="30" customHeight="1" spans="6:10">
      <c r="F29" t="s">
        <v>89</v>
      </c>
      <c r="J29" s="35" t="s">
        <v>719</v>
      </c>
    </row>
    <row r="30" ht="30" customHeight="1" spans="1:10">
      <c r="A30" t="s">
        <v>91</v>
      </c>
      <c r="F30" t="s">
        <v>628</v>
      </c>
      <c r="J30" s="35" t="s">
        <v>720</v>
      </c>
    </row>
    <row r="31" ht="30" customHeight="1" spans="1:10">
      <c r="A31" s="1"/>
      <c r="F31" t="s">
        <v>94</v>
      </c>
      <c r="J31" s="35" t="s">
        <v>721</v>
      </c>
    </row>
    <row r="32" ht="30" customHeight="1" spans="1:6">
      <c r="A32" t="s">
        <v>155</v>
      </c>
      <c r="F32" t="s">
        <v>722</v>
      </c>
    </row>
    <row r="33" s="163" customFormat="1" ht="30" customHeight="1" spans="1:11">
      <c r="A33"/>
      <c r="B33"/>
      <c r="C33"/>
      <c r="D33"/>
      <c r="F33" t="s">
        <v>723</v>
      </c>
      <c r="I33" s="387"/>
      <c r="J33" s="387"/>
      <c r="K33" s="388"/>
    </row>
    <row r="34" ht="30" customHeight="1"/>
    <row r="35" ht="30" customHeight="1"/>
    <row r="36" ht="30" customHeight="1"/>
    <row r="37" ht="30" customHeight="1"/>
  </sheetData>
  <pageMargins left="0.7" right="0.7" top="0.75" bottom="0.75" header="0.3" footer="0.3"/>
  <pageSetup paperSize="9" orientation="portrait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L4" workbookViewId="0">
      <selection activeCell="AB23" sqref="AB2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5.3333333333333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7"/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389"/>
      <c r="Y1" s="408" t="s">
        <v>448</v>
      </c>
      <c r="AD1" t="s">
        <v>724</v>
      </c>
    </row>
    <row r="2" ht="36" customHeight="1" spans="1:23">
      <c r="A2" s="3"/>
      <c r="B2" s="10" t="s">
        <v>181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390"/>
    </row>
    <row r="3" ht="30" customHeight="1" spans="1:23">
      <c r="A3" s="3"/>
      <c r="B3" s="10" t="s">
        <v>182</v>
      </c>
      <c r="C3" s="10"/>
      <c r="D3" s="10"/>
      <c r="E3" s="18"/>
      <c r="F3" s="19"/>
      <c r="G3" s="20"/>
      <c r="H3" s="19" t="s">
        <v>725</v>
      </c>
      <c r="I3" s="21" t="s">
        <v>18</v>
      </c>
      <c r="J3" s="21" t="s">
        <v>118</v>
      </c>
      <c r="K3" s="376" t="s">
        <v>726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566</v>
      </c>
      <c r="R3" s="19" t="s">
        <v>727</v>
      </c>
      <c r="S3" s="19" t="s">
        <v>728</v>
      </c>
      <c r="T3" s="19" t="s">
        <v>729</v>
      </c>
      <c r="U3" s="391" t="s">
        <v>730</v>
      </c>
      <c r="V3" s="392" t="s">
        <v>731</v>
      </c>
      <c r="W3" s="393"/>
    </row>
    <row r="4" ht="30" customHeight="1" spans="1:23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732</v>
      </c>
      <c r="H4" s="188"/>
      <c r="I4" s="188"/>
      <c r="J4" s="188"/>
      <c r="K4" s="210"/>
      <c r="L4" s="209"/>
      <c r="M4" s="188"/>
      <c r="N4" s="209"/>
      <c r="O4" s="211"/>
      <c r="P4" s="211"/>
      <c r="Q4" s="217"/>
      <c r="R4" s="394"/>
      <c r="S4" s="394"/>
      <c r="T4" s="394"/>
      <c r="U4" s="394"/>
      <c r="V4" s="212"/>
      <c r="W4" s="395"/>
    </row>
    <row r="5" ht="30" customHeight="1" spans="1:2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6" t="s">
        <v>48</v>
      </c>
      <c r="J5" s="196" t="s">
        <v>315</v>
      </c>
      <c r="K5" s="52" t="s">
        <v>78</v>
      </c>
      <c r="L5" s="51">
        <v>3</v>
      </c>
      <c r="M5" s="51">
        <v>31.5</v>
      </c>
      <c r="N5" s="51">
        <v>0.33</v>
      </c>
      <c r="O5" s="220" t="s">
        <v>49</v>
      </c>
      <c r="P5" s="195">
        <v>90058</v>
      </c>
      <c r="Q5" s="196" t="s">
        <v>50</v>
      </c>
      <c r="R5" s="396">
        <v>44612</v>
      </c>
      <c r="S5" s="397">
        <v>5</v>
      </c>
      <c r="T5" s="397">
        <v>10</v>
      </c>
      <c r="U5" s="396">
        <f>R5+5</f>
        <v>44617</v>
      </c>
      <c r="V5" s="398">
        <v>31</v>
      </c>
      <c r="W5" s="395"/>
    </row>
    <row r="6" ht="30" customHeight="1" spans="1:23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6" t="s">
        <v>48</v>
      </c>
      <c r="J6" s="196" t="s">
        <v>307</v>
      </c>
      <c r="K6" s="52" t="s">
        <v>61</v>
      </c>
      <c r="L6" s="51">
        <v>3</v>
      </c>
      <c r="M6" s="51">
        <v>31.5</v>
      </c>
      <c r="N6" s="51">
        <v>0.33</v>
      </c>
      <c r="O6" s="220" t="s">
        <v>49</v>
      </c>
      <c r="P6" s="195">
        <v>90058</v>
      </c>
      <c r="Q6" s="196" t="s">
        <v>50</v>
      </c>
      <c r="R6" s="396">
        <v>44610</v>
      </c>
      <c r="S6" s="397">
        <v>5</v>
      </c>
      <c r="T6" s="397">
        <v>10</v>
      </c>
      <c r="U6" s="396">
        <f>R6+5</f>
        <v>44615</v>
      </c>
      <c r="V6" s="398">
        <v>31</v>
      </c>
      <c r="W6" s="395"/>
    </row>
    <row r="7" ht="30" customHeight="1" spans="1:23">
      <c r="A7" s="3"/>
      <c r="B7" s="10" t="s">
        <v>183</v>
      </c>
      <c r="C7" s="22"/>
      <c r="D7" s="22"/>
      <c r="E7" s="31"/>
      <c r="F7" s="27"/>
      <c r="G7" s="28"/>
      <c r="H7" s="28"/>
      <c r="I7" s="196" t="s">
        <v>48</v>
      </c>
      <c r="J7" s="196" t="s">
        <v>315</v>
      </c>
      <c r="K7" s="52" t="s">
        <v>78</v>
      </c>
      <c r="L7" s="51">
        <v>3</v>
      </c>
      <c r="M7" s="51">
        <v>31.5</v>
      </c>
      <c r="N7" s="51">
        <v>0.33</v>
      </c>
      <c r="O7" s="220" t="s">
        <v>49</v>
      </c>
      <c r="P7" s="195">
        <v>90058</v>
      </c>
      <c r="Q7" s="196" t="s">
        <v>50</v>
      </c>
      <c r="R7" s="396">
        <v>44612</v>
      </c>
      <c r="S7" s="397">
        <v>5</v>
      </c>
      <c r="T7" s="397">
        <v>10</v>
      </c>
      <c r="U7" s="396">
        <f>R7+5</f>
        <v>44617</v>
      </c>
      <c r="V7" s="398">
        <v>31</v>
      </c>
      <c r="W7" s="399"/>
    </row>
    <row r="8" ht="30" customHeight="1" spans="1:23">
      <c r="A8" s="3"/>
      <c r="B8" s="193" t="s">
        <v>195</v>
      </c>
      <c r="C8" s="22"/>
      <c r="D8" s="22"/>
      <c r="E8" s="31"/>
      <c r="F8" s="189"/>
      <c r="G8" s="28"/>
      <c r="H8" s="28"/>
      <c r="I8" s="196" t="s">
        <v>48</v>
      </c>
      <c r="J8" s="196" t="s">
        <v>315</v>
      </c>
      <c r="K8" s="52" t="s">
        <v>78</v>
      </c>
      <c r="L8" s="51">
        <v>3</v>
      </c>
      <c r="M8" s="51">
        <v>31.5</v>
      </c>
      <c r="N8" s="51">
        <v>0.33</v>
      </c>
      <c r="O8" s="220" t="s">
        <v>49</v>
      </c>
      <c r="P8" s="195">
        <v>90058</v>
      </c>
      <c r="Q8" s="196" t="s">
        <v>50</v>
      </c>
      <c r="R8" s="396">
        <v>44612</v>
      </c>
      <c r="S8" s="397">
        <v>5</v>
      </c>
      <c r="T8" s="397">
        <v>10</v>
      </c>
      <c r="U8" s="396">
        <f>R8+5</f>
        <v>44617</v>
      </c>
      <c r="V8" s="398">
        <v>31</v>
      </c>
      <c r="W8" s="399"/>
    </row>
    <row r="9" ht="30" customHeight="1" spans="1:23">
      <c r="A9" s="3"/>
      <c r="B9" s="186" t="s">
        <v>96</v>
      </c>
      <c r="C9" s="22"/>
      <c r="D9" s="3"/>
      <c r="E9" s="32"/>
      <c r="F9" s="187"/>
      <c r="G9" s="188" t="s">
        <v>733</v>
      </c>
      <c r="H9" s="188"/>
      <c r="I9" s="188"/>
      <c r="J9" s="188"/>
      <c r="K9" s="210"/>
      <c r="L9" s="209"/>
      <c r="M9" s="188"/>
      <c r="N9" s="209"/>
      <c r="O9" s="217"/>
      <c r="P9" s="217"/>
      <c r="Q9" s="217"/>
      <c r="R9" s="394"/>
      <c r="S9" s="394"/>
      <c r="T9" s="394"/>
      <c r="U9" s="394"/>
      <c r="V9" s="212"/>
      <c r="W9" s="106"/>
    </row>
    <row r="10" ht="30" customHeight="1" spans="1:2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6" t="s">
        <v>48</v>
      </c>
      <c r="J10" s="196" t="s">
        <v>315</v>
      </c>
      <c r="K10" s="52" t="s">
        <v>78</v>
      </c>
      <c r="L10" s="51">
        <v>3</v>
      </c>
      <c r="M10" s="51">
        <v>31.5</v>
      </c>
      <c r="N10" s="51">
        <v>0.33</v>
      </c>
      <c r="O10" s="220" t="s">
        <v>49</v>
      </c>
      <c r="P10" s="195">
        <v>90058</v>
      </c>
      <c r="Q10" s="196" t="s">
        <v>79</v>
      </c>
      <c r="R10" s="396">
        <v>44612</v>
      </c>
      <c r="S10" s="397">
        <v>5</v>
      </c>
      <c r="T10" s="397">
        <v>10</v>
      </c>
      <c r="U10" s="396">
        <f>R10+5</f>
        <v>44617</v>
      </c>
      <c r="V10" s="398">
        <v>31</v>
      </c>
      <c r="W10" s="106"/>
    </row>
    <row r="11" ht="30" customHeight="1" spans="1:23">
      <c r="A11" s="3"/>
      <c r="B11" s="186" t="s">
        <v>199</v>
      </c>
      <c r="C11" s="22"/>
      <c r="D11" s="3"/>
      <c r="E11" s="32"/>
      <c r="F11" s="27"/>
      <c r="G11" s="28"/>
      <c r="H11" s="28"/>
      <c r="I11" s="196" t="s">
        <v>48</v>
      </c>
      <c r="J11" s="196" t="s">
        <v>307</v>
      </c>
      <c r="K11" s="52" t="s">
        <v>61</v>
      </c>
      <c r="L11" s="51">
        <v>3</v>
      </c>
      <c r="M11" s="51">
        <v>0.6</v>
      </c>
      <c r="N11" s="51">
        <v>0.8</v>
      </c>
      <c r="O11" s="220" t="s">
        <v>49</v>
      </c>
      <c r="P11" s="195">
        <v>90058</v>
      </c>
      <c r="Q11" s="196" t="s">
        <v>79</v>
      </c>
      <c r="R11" s="396">
        <v>44611</v>
      </c>
      <c r="S11" s="397">
        <v>5</v>
      </c>
      <c r="T11" s="397">
        <v>10</v>
      </c>
      <c r="U11" s="396">
        <f>R11+5</f>
        <v>44616</v>
      </c>
      <c r="V11" s="398">
        <v>21</v>
      </c>
      <c r="W11" s="106"/>
    </row>
    <row r="12" ht="30" customHeight="1" spans="1:23">
      <c r="A12" s="3"/>
      <c r="B12" s="10" t="s">
        <v>184</v>
      </c>
      <c r="C12" s="10"/>
      <c r="D12" s="3"/>
      <c r="E12" s="32"/>
      <c r="F12" s="187"/>
      <c r="G12" s="367" t="s">
        <v>734</v>
      </c>
      <c r="H12" s="367"/>
      <c r="I12" s="367"/>
      <c r="J12" s="188"/>
      <c r="K12" s="377"/>
      <c r="L12" s="378"/>
      <c r="M12" s="367"/>
      <c r="N12" s="378"/>
      <c r="O12" s="217"/>
      <c r="P12" s="217"/>
      <c r="Q12" s="217"/>
      <c r="R12" s="394"/>
      <c r="S12" s="394"/>
      <c r="T12" s="394"/>
      <c r="U12" s="394"/>
      <c r="V12" s="212"/>
      <c r="W12" s="106"/>
    </row>
    <row r="13" ht="30" customHeight="1" spans="1:2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48</v>
      </c>
      <c r="J13" s="196" t="s">
        <v>307</v>
      </c>
      <c r="K13" s="52" t="s">
        <v>78</v>
      </c>
      <c r="L13" s="51">
        <v>3</v>
      </c>
      <c r="M13" s="51">
        <v>0.6</v>
      </c>
      <c r="N13" s="51">
        <v>0.8</v>
      </c>
      <c r="O13" s="220" t="s">
        <v>49</v>
      </c>
      <c r="P13" s="195">
        <v>90058</v>
      </c>
      <c r="Q13" s="196" t="s">
        <v>79</v>
      </c>
      <c r="R13" s="396">
        <v>44610</v>
      </c>
      <c r="S13" s="397">
        <v>5</v>
      </c>
      <c r="T13" s="397">
        <v>10</v>
      </c>
      <c r="U13" s="396">
        <f>R13+5</f>
        <v>44615</v>
      </c>
      <c r="V13" s="398">
        <v>8</v>
      </c>
      <c r="W13" s="106"/>
    </row>
    <row r="14" ht="30" customHeight="1" spans="1:23">
      <c r="A14" s="368"/>
      <c r="B14" s="369" t="s">
        <v>201</v>
      </c>
      <c r="C14" s="370">
        <v>30</v>
      </c>
      <c r="D14" s="368"/>
      <c r="E14" s="32"/>
      <c r="F14" s="187"/>
      <c r="G14" s="367" t="s">
        <v>735</v>
      </c>
      <c r="H14" s="367"/>
      <c r="I14" s="367"/>
      <c r="J14" s="188"/>
      <c r="K14" s="377"/>
      <c r="L14" s="378"/>
      <c r="M14" s="367"/>
      <c r="N14" s="378"/>
      <c r="O14" s="217"/>
      <c r="P14" s="217"/>
      <c r="Q14" s="217"/>
      <c r="R14" s="394"/>
      <c r="S14" s="394"/>
      <c r="T14" s="394"/>
      <c r="U14" s="394"/>
      <c r="V14" s="212"/>
      <c r="W14" s="106"/>
    </row>
    <row r="15" ht="30" customHeight="1" spans="1:23">
      <c r="A15" s="3"/>
      <c r="B15" s="10" t="s">
        <v>185</v>
      </c>
      <c r="C15" s="22"/>
      <c r="D15" s="3"/>
      <c r="E15" s="32"/>
      <c r="F15" s="27"/>
      <c r="G15" s="28"/>
      <c r="H15" s="28"/>
      <c r="I15" s="196" t="s">
        <v>48</v>
      </c>
      <c r="J15" s="196" t="s">
        <v>307</v>
      </c>
      <c r="K15" s="52" t="s">
        <v>78</v>
      </c>
      <c r="L15" s="51">
        <v>3</v>
      </c>
      <c r="M15" s="51">
        <v>0.6</v>
      </c>
      <c r="N15" s="51">
        <v>0.8</v>
      </c>
      <c r="O15" s="220" t="s">
        <v>49</v>
      </c>
      <c r="P15" s="195">
        <v>90058</v>
      </c>
      <c r="Q15" s="196" t="s">
        <v>79</v>
      </c>
      <c r="R15" s="396">
        <v>44610</v>
      </c>
      <c r="S15" s="397">
        <v>5</v>
      </c>
      <c r="T15" s="397">
        <v>10</v>
      </c>
      <c r="U15" s="396">
        <f>R15+5</f>
        <v>44615</v>
      </c>
      <c r="V15" s="398">
        <v>5</v>
      </c>
      <c r="W15" s="106"/>
    </row>
    <row r="16" ht="30" customHeight="1" spans="1:23">
      <c r="A16" s="3"/>
      <c r="B16" s="199" t="s">
        <v>186</v>
      </c>
      <c r="C16" s="200">
        <v>1200</v>
      </c>
      <c r="D16" s="201"/>
      <c r="E16" s="32"/>
      <c r="F16" s="187"/>
      <c r="G16" s="188" t="s">
        <v>736</v>
      </c>
      <c r="H16" s="188"/>
      <c r="I16" s="188"/>
      <c r="J16" s="188"/>
      <c r="K16" s="210"/>
      <c r="L16" s="209"/>
      <c r="M16" s="188"/>
      <c r="N16" s="209"/>
      <c r="O16" s="217"/>
      <c r="P16" s="217"/>
      <c r="Q16" s="217"/>
      <c r="R16" s="394"/>
      <c r="S16" s="394"/>
      <c r="T16" s="394"/>
      <c r="U16" s="394"/>
      <c r="V16" s="212"/>
      <c r="W16" s="106"/>
    </row>
    <row r="17" ht="30" customHeight="1" spans="1:25">
      <c r="A17" s="3"/>
      <c r="B17" s="199" t="s">
        <v>187</v>
      </c>
      <c r="C17" s="200">
        <v>1200</v>
      </c>
      <c r="D17" s="201"/>
      <c r="E17" s="32"/>
      <c r="F17" s="371"/>
      <c r="G17" s="372"/>
      <c r="H17" s="372"/>
      <c r="I17" s="196" t="s">
        <v>48</v>
      </c>
      <c r="J17" s="196" t="s">
        <v>307</v>
      </c>
      <c r="K17" s="52" t="s">
        <v>37</v>
      </c>
      <c r="L17" s="51">
        <v>3</v>
      </c>
      <c r="M17" s="51">
        <v>0.6</v>
      </c>
      <c r="N17" s="51">
        <v>0.8</v>
      </c>
      <c r="O17" s="220" t="s">
        <v>49</v>
      </c>
      <c r="P17" s="195">
        <v>90058</v>
      </c>
      <c r="Q17" s="196" t="s">
        <v>79</v>
      </c>
      <c r="R17" s="396">
        <v>44610</v>
      </c>
      <c r="S17" s="397">
        <v>5</v>
      </c>
      <c r="T17" s="397">
        <v>10</v>
      </c>
      <c r="U17" s="396">
        <f>R17+5</f>
        <v>44615</v>
      </c>
      <c r="V17" s="398">
        <v>2</v>
      </c>
      <c r="W17" s="106"/>
      <c r="Y17" t="s">
        <v>737</v>
      </c>
    </row>
    <row r="18" ht="30" customHeight="1" spans="1:25">
      <c r="A18" s="3"/>
      <c r="B18" s="193" t="s">
        <v>188</v>
      </c>
      <c r="C18" s="22"/>
      <c r="D18" s="3"/>
      <c r="E18" s="32"/>
      <c r="F18" s="371"/>
      <c r="G18" s="372"/>
      <c r="H18" s="372"/>
      <c r="I18" s="196" t="s">
        <v>48</v>
      </c>
      <c r="J18" s="196" t="s">
        <v>307</v>
      </c>
      <c r="K18" s="52" t="s">
        <v>61</v>
      </c>
      <c r="L18" s="51">
        <v>3</v>
      </c>
      <c r="M18" s="51">
        <v>0.6</v>
      </c>
      <c r="N18" s="51">
        <v>0.8</v>
      </c>
      <c r="O18" s="220" t="s">
        <v>49</v>
      </c>
      <c r="P18" s="195">
        <v>90058</v>
      </c>
      <c r="Q18" s="196" t="s">
        <v>79</v>
      </c>
      <c r="R18" s="396">
        <v>44611</v>
      </c>
      <c r="S18" s="397">
        <v>5</v>
      </c>
      <c r="T18" s="397">
        <v>10</v>
      </c>
      <c r="U18" s="396">
        <f>R18+5</f>
        <v>44616</v>
      </c>
      <c r="V18" s="398">
        <v>1</v>
      </c>
      <c r="W18" s="106"/>
      <c r="Y18" t="s">
        <v>738</v>
      </c>
    </row>
    <row r="19" ht="30" customHeight="1" spans="1:25">
      <c r="A19" s="41"/>
      <c r="B19" s="41"/>
      <c r="C19" s="41"/>
      <c r="D19" s="41"/>
      <c r="E19" s="32"/>
      <c r="F19" s="373"/>
      <c r="G19" s="374"/>
      <c r="H19" s="374"/>
      <c r="I19" s="374"/>
      <c r="J19" s="374"/>
      <c r="K19" s="379"/>
      <c r="L19" s="374"/>
      <c r="M19" s="379"/>
      <c r="N19" s="380"/>
      <c r="O19" s="381"/>
      <c r="P19" s="381"/>
      <c r="Q19" s="381"/>
      <c r="R19" s="400"/>
      <c r="S19" s="400"/>
      <c r="T19" s="400"/>
      <c r="U19" s="400"/>
      <c r="V19" s="401"/>
      <c r="W19" s="106"/>
      <c r="Y19" t="s">
        <v>739</v>
      </c>
    </row>
    <row r="20" ht="30" customHeight="1" spans="1:23">
      <c r="A20" s="41"/>
      <c r="B20" s="41"/>
      <c r="C20" s="41"/>
      <c r="D20" s="41"/>
      <c r="E20" s="32"/>
      <c r="F20" s="371"/>
      <c r="G20" s="372"/>
      <c r="H20" s="372"/>
      <c r="I20" s="372"/>
      <c r="J20" s="381"/>
      <c r="K20" s="382"/>
      <c r="L20" s="382"/>
      <c r="M20" s="382"/>
      <c r="N20" s="383"/>
      <c r="O20" s="384"/>
      <c r="P20" s="384"/>
      <c r="Q20" s="381"/>
      <c r="R20" s="372"/>
      <c r="S20" s="372"/>
      <c r="T20" s="372"/>
      <c r="U20" s="381"/>
      <c r="V20" s="402"/>
      <c r="W20" s="106"/>
    </row>
    <row r="21" ht="30" customHeight="1" spans="1:29">
      <c r="A21" s="41"/>
      <c r="B21" s="41"/>
      <c r="C21" s="41"/>
      <c r="D21" s="41"/>
      <c r="E21" s="32"/>
      <c r="F21" s="373"/>
      <c r="G21" s="374"/>
      <c r="H21" s="374"/>
      <c r="I21" s="374"/>
      <c r="J21" s="374"/>
      <c r="K21" s="379"/>
      <c r="L21" s="374"/>
      <c r="M21" s="379"/>
      <c r="N21" s="380"/>
      <c r="O21" s="381"/>
      <c r="P21" s="381"/>
      <c r="Q21" s="381"/>
      <c r="R21" s="400"/>
      <c r="S21" s="400"/>
      <c r="T21" s="400"/>
      <c r="U21" s="400"/>
      <c r="V21" s="401"/>
      <c r="W21" s="106"/>
      <c r="Y21" s="409"/>
      <c r="Z21" s="409"/>
      <c r="AA21" s="409"/>
      <c r="AB21" s="409"/>
      <c r="AC21" s="409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403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404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740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741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375"/>
      <c r="F27" s="375" t="s">
        <v>87</v>
      </c>
      <c r="G27" s="375"/>
      <c r="H27" s="375"/>
      <c r="I27" s="375"/>
      <c r="J27" s="385"/>
      <c r="K27" s="386"/>
      <c r="L27" s="375"/>
      <c r="M27" s="386"/>
      <c r="N27" s="386"/>
      <c r="O27" s="385"/>
      <c r="P27" s="385"/>
      <c r="Q27" s="385"/>
      <c r="R27" s="385"/>
      <c r="S27" s="385"/>
      <c r="T27" s="385"/>
      <c r="U27" s="385"/>
      <c r="V27" s="375"/>
    </row>
    <row r="28" ht="30" customHeight="1"/>
    <row r="29" ht="30" customHeight="1" spans="6:22">
      <c r="F29" t="s">
        <v>89</v>
      </c>
      <c r="V29" s="35" t="s">
        <v>742</v>
      </c>
    </row>
    <row r="30" ht="30" customHeight="1" spans="1:25">
      <c r="A30" t="s">
        <v>91</v>
      </c>
      <c r="F30" t="s">
        <v>628</v>
      </c>
      <c r="M30"/>
      <c r="N30"/>
      <c r="V30" s="35" t="s">
        <v>743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744</v>
      </c>
      <c r="Y31" s="35"/>
    </row>
    <row r="32" ht="30" customHeight="1" spans="1:21">
      <c r="A32" t="s">
        <v>155</v>
      </c>
      <c r="F32" t="s">
        <v>723</v>
      </c>
      <c r="M32"/>
      <c r="N32"/>
      <c r="U32" s="35" t="s">
        <v>745</v>
      </c>
    </row>
    <row r="33" s="163" customFormat="1" ht="30" customHeight="1" spans="1:21">
      <c r="A33"/>
      <c r="B33"/>
      <c r="C33"/>
      <c r="D33"/>
      <c r="J33" s="387"/>
      <c r="K33" s="388"/>
      <c r="M33" s="388"/>
      <c r="N33" s="388"/>
      <c r="O33" s="387"/>
      <c r="P33" s="387"/>
      <c r="Q33" s="387"/>
      <c r="R33" s="387"/>
      <c r="S33" s="387"/>
      <c r="T33" s="387"/>
      <c r="U33" s="163" t="s">
        <v>746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405"/>
      <c r="Y43" s="410"/>
      <c r="Z43" s="410"/>
      <c r="AA43" s="410"/>
      <c r="AB43" s="411"/>
    </row>
    <row r="44" spans="24:28">
      <c r="X44" s="406"/>
      <c r="Y44" s="412" t="s">
        <v>747</v>
      </c>
      <c r="Z44" s="412"/>
      <c r="AA44" s="412"/>
      <c r="AB44" s="413"/>
    </row>
    <row r="45" spans="24:28">
      <c r="X45" s="406"/>
      <c r="Y45" s="412"/>
      <c r="Z45" s="412"/>
      <c r="AA45" s="412"/>
      <c r="AB45" s="413"/>
    </row>
    <row r="46" spans="24:28">
      <c r="X46" s="406"/>
      <c r="Y46" s="412"/>
      <c r="Z46" s="412"/>
      <c r="AA46" s="412"/>
      <c r="AB46" s="413"/>
    </row>
    <row r="47" ht="23.25" spans="24:28">
      <c r="X47" s="406"/>
      <c r="Y47" s="414" t="s">
        <v>151</v>
      </c>
      <c r="Z47" s="412"/>
      <c r="AA47" s="412" t="s">
        <v>748</v>
      </c>
      <c r="AB47" s="413"/>
    </row>
    <row r="48" ht="23.25" spans="24:28">
      <c r="X48" s="406"/>
      <c r="Y48" s="414" t="s">
        <v>151</v>
      </c>
      <c r="Z48" s="412"/>
      <c r="AA48" s="412" t="s">
        <v>621</v>
      </c>
      <c r="AB48" s="413"/>
    </row>
    <row r="49" ht="23.25" spans="24:28">
      <c r="X49" s="406"/>
      <c r="Y49" s="414" t="s">
        <v>151</v>
      </c>
      <c r="Z49" s="412"/>
      <c r="AA49" s="412" t="s">
        <v>749</v>
      </c>
      <c r="AB49" s="413"/>
    </row>
    <row r="50" ht="23.25" spans="24:28">
      <c r="X50" s="406"/>
      <c r="Y50" s="414" t="s">
        <v>151</v>
      </c>
      <c r="Z50" s="412"/>
      <c r="AA50" s="412" t="s">
        <v>750</v>
      </c>
      <c r="AB50" s="413"/>
    </row>
    <row r="51" ht="23.25" spans="24:28">
      <c r="X51" s="406"/>
      <c r="Y51" s="414" t="s">
        <v>151</v>
      </c>
      <c r="Z51" s="412"/>
      <c r="AA51" s="412" t="s">
        <v>751</v>
      </c>
      <c r="AB51" s="413"/>
    </row>
    <row r="52" spans="24:28">
      <c r="X52" s="406"/>
      <c r="Y52" s="412"/>
      <c r="Z52" s="412"/>
      <c r="AA52" s="412"/>
      <c r="AB52" s="413"/>
    </row>
    <row r="53" spans="24:28">
      <c r="X53" s="406"/>
      <c r="Y53" s="412"/>
      <c r="Z53" s="412"/>
      <c r="AA53" s="412"/>
      <c r="AB53" s="413"/>
    </row>
    <row r="54" ht="17.25" spans="24:28">
      <c r="X54" s="406"/>
      <c r="Y54" s="415" t="s">
        <v>550</v>
      </c>
      <c r="Z54" s="416"/>
      <c r="AA54" s="415" t="s">
        <v>551</v>
      </c>
      <c r="AB54" s="413"/>
    </row>
    <row r="55" spans="24:28">
      <c r="X55" s="407"/>
      <c r="Y55" s="417"/>
      <c r="Z55" s="417"/>
      <c r="AA55" s="417"/>
      <c r="AB55" s="418"/>
    </row>
    <row r="58" ht="29" customHeight="1" spans="30:34">
      <c r="AD58" s="405"/>
      <c r="AE58" s="410"/>
      <c r="AF58" s="410"/>
      <c r="AG58" s="410"/>
      <c r="AH58" s="411"/>
    </row>
    <row r="59" ht="20" customHeight="1" spans="30:34">
      <c r="AD59" s="406"/>
      <c r="AE59" s="419" t="s">
        <v>752</v>
      </c>
      <c r="AF59" s="420"/>
      <c r="AG59" s="422"/>
      <c r="AH59" s="413"/>
    </row>
    <row r="60" spans="30:34">
      <c r="AD60" s="406"/>
      <c r="AE60" s="412"/>
      <c r="AF60" s="412"/>
      <c r="AG60" s="412"/>
      <c r="AH60" s="413"/>
    </row>
    <row r="61" spans="30:34">
      <c r="AD61" s="406"/>
      <c r="AE61" s="412"/>
      <c r="AF61" s="412"/>
      <c r="AG61" s="412"/>
      <c r="AH61" s="413"/>
    </row>
    <row r="62" spans="30:34">
      <c r="AD62" s="406"/>
      <c r="AE62" s="421" t="s">
        <v>753</v>
      </c>
      <c r="AF62" s="412"/>
      <c r="AG62" s="423"/>
      <c r="AH62" s="413"/>
    </row>
    <row r="63" spans="30:34">
      <c r="AD63" s="406"/>
      <c r="AE63" s="421" t="s">
        <v>754</v>
      </c>
      <c r="AF63" s="412"/>
      <c r="AG63" s="424"/>
      <c r="AH63" s="413"/>
    </row>
    <row r="64" spans="30:34">
      <c r="AD64" s="406"/>
      <c r="AE64" s="421" t="s">
        <v>755</v>
      </c>
      <c r="AF64" s="412"/>
      <c r="AG64" s="424"/>
      <c r="AH64" s="413"/>
    </row>
    <row r="65" spans="30:34">
      <c r="AD65" s="406"/>
      <c r="AE65" s="421" t="s">
        <v>756</v>
      </c>
      <c r="AF65" s="412"/>
      <c r="AG65" s="424"/>
      <c r="AH65" s="413"/>
    </row>
    <row r="66" spans="30:34">
      <c r="AD66" s="406"/>
      <c r="AE66" s="421" t="s">
        <v>757</v>
      </c>
      <c r="AF66" s="412"/>
      <c r="AG66" s="424"/>
      <c r="AH66" s="413"/>
    </row>
    <row r="67" spans="30:34">
      <c r="AD67" s="406"/>
      <c r="AE67" s="421" t="s">
        <v>758</v>
      </c>
      <c r="AF67" s="412"/>
      <c r="AG67" s="424"/>
      <c r="AH67" s="413"/>
    </row>
    <row r="68" spans="30:34">
      <c r="AD68" s="406"/>
      <c r="AE68" s="421" t="s">
        <v>759</v>
      </c>
      <c r="AF68" s="412"/>
      <c r="AG68" s="424"/>
      <c r="AH68" s="413"/>
    </row>
    <row r="69" spans="30:34">
      <c r="AD69" s="406"/>
      <c r="AE69" s="421" t="s">
        <v>760</v>
      </c>
      <c r="AF69" s="412"/>
      <c r="AG69" s="425"/>
      <c r="AH69" s="413"/>
    </row>
    <row r="70" spans="30:34">
      <c r="AD70" s="406"/>
      <c r="AE70" s="412"/>
      <c r="AF70" s="412"/>
      <c r="AG70" s="412"/>
      <c r="AH70" s="413"/>
    </row>
    <row r="71" spans="30:34">
      <c r="AD71" s="406"/>
      <c r="AE71" s="412"/>
      <c r="AF71" s="412"/>
      <c r="AG71" s="412"/>
      <c r="AH71" s="413"/>
    </row>
    <row r="72" spans="30:34">
      <c r="AD72" s="406"/>
      <c r="AE72" s="412"/>
      <c r="AF72" s="412"/>
      <c r="AG72" s="412"/>
      <c r="AH72" s="413"/>
    </row>
    <row r="73" ht="40" customHeight="1" spans="30:34">
      <c r="AD73" s="407"/>
      <c r="AE73" s="417"/>
      <c r="AF73" s="417"/>
      <c r="AG73" s="417"/>
      <c r="AH73" s="418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70" zoomScaleNormal="70" workbookViewId="0">
      <selection activeCell="X17" sqref="X17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1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366" t="s">
        <v>201</v>
      </c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389"/>
      <c r="Y1" s="408" t="s">
        <v>448</v>
      </c>
      <c r="AD1" t="s">
        <v>724</v>
      </c>
    </row>
    <row r="2" ht="36" customHeight="1" spans="1:23">
      <c r="A2" s="3"/>
      <c r="B2" s="10" t="s">
        <v>181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390"/>
    </row>
    <row r="3" ht="30" customHeight="1" spans="1:23">
      <c r="A3" s="3"/>
      <c r="B3" s="10" t="s">
        <v>182</v>
      </c>
      <c r="C3" s="10"/>
      <c r="D3" s="10"/>
      <c r="E3" s="18"/>
      <c r="F3" s="19"/>
      <c r="G3" s="20"/>
      <c r="H3" s="19" t="s">
        <v>725</v>
      </c>
      <c r="I3" s="21" t="s">
        <v>8</v>
      </c>
      <c r="J3" s="21" t="s">
        <v>118</v>
      </c>
      <c r="K3" s="376" t="s">
        <v>726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566</v>
      </c>
      <c r="R3" s="19" t="s">
        <v>727</v>
      </c>
      <c r="S3" s="19" t="s">
        <v>728</v>
      </c>
      <c r="T3" s="19" t="s">
        <v>729</v>
      </c>
      <c r="U3" s="391" t="s">
        <v>730</v>
      </c>
      <c r="V3" s="392" t="s">
        <v>731</v>
      </c>
      <c r="W3" s="393"/>
    </row>
    <row r="4" ht="30" customHeight="1" spans="1:23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732</v>
      </c>
      <c r="H4" s="188"/>
      <c r="I4" s="188"/>
      <c r="J4" s="188"/>
      <c r="K4" s="210"/>
      <c r="L4" s="209"/>
      <c r="M4" s="188"/>
      <c r="N4" s="209"/>
      <c r="O4" s="211"/>
      <c r="P4" s="211"/>
      <c r="Q4" s="217"/>
      <c r="R4" s="394"/>
      <c r="S4" s="394"/>
      <c r="T4" s="394"/>
      <c r="U4" s="394"/>
      <c r="V4" s="212"/>
      <c r="W4" s="395"/>
    </row>
    <row r="5" ht="30" customHeight="1" spans="1:2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6" t="s">
        <v>48</v>
      </c>
      <c r="J5" s="196" t="s">
        <v>51</v>
      </c>
      <c r="K5" s="52" t="s">
        <v>37</v>
      </c>
      <c r="L5" s="51">
        <v>3</v>
      </c>
      <c r="M5" s="51">
        <v>31.5</v>
      </c>
      <c r="N5" s="51">
        <v>0.33</v>
      </c>
      <c r="O5" s="220" t="s">
        <v>49</v>
      </c>
      <c r="P5" s="195">
        <v>90058</v>
      </c>
      <c r="Q5" s="196" t="s">
        <v>50</v>
      </c>
      <c r="R5" s="396">
        <v>44609</v>
      </c>
      <c r="S5" s="397">
        <v>5</v>
      </c>
      <c r="T5" s="397">
        <v>10</v>
      </c>
      <c r="U5" s="396">
        <f>R5+5</f>
        <v>44614</v>
      </c>
      <c r="V5" s="398">
        <v>31</v>
      </c>
      <c r="W5" s="395"/>
    </row>
    <row r="6" ht="30" customHeight="1" spans="1:23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6" t="s">
        <v>48</v>
      </c>
      <c r="J6" s="196" t="s">
        <v>307</v>
      </c>
      <c r="K6" s="52" t="s">
        <v>61</v>
      </c>
      <c r="L6" s="51">
        <v>3</v>
      </c>
      <c r="M6" s="51">
        <v>31.5</v>
      </c>
      <c r="N6" s="51">
        <v>0.33</v>
      </c>
      <c r="O6" s="220" t="s">
        <v>49</v>
      </c>
      <c r="P6" s="195">
        <v>90058</v>
      </c>
      <c r="Q6" s="196" t="s">
        <v>50</v>
      </c>
      <c r="R6" s="396">
        <v>44610</v>
      </c>
      <c r="S6" s="397">
        <v>5</v>
      </c>
      <c r="T6" s="397">
        <v>10</v>
      </c>
      <c r="U6" s="396">
        <f>R6+5</f>
        <v>44615</v>
      </c>
      <c r="V6" s="398">
        <v>31</v>
      </c>
      <c r="W6" s="395"/>
    </row>
    <row r="7" ht="30" customHeight="1" spans="1:23">
      <c r="A7" s="3"/>
      <c r="B7" s="10" t="s">
        <v>183</v>
      </c>
      <c r="C7" s="22"/>
      <c r="D7" s="22"/>
      <c r="E7" s="31"/>
      <c r="F7" s="27"/>
      <c r="G7" s="28"/>
      <c r="H7" s="28"/>
      <c r="I7" s="196" t="s">
        <v>48</v>
      </c>
      <c r="J7" s="196" t="s">
        <v>310</v>
      </c>
      <c r="K7" s="52" t="s">
        <v>78</v>
      </c>
      <c r="L7" s="51">
        <v>3</v>
      </c>
      <c r="M7" s="51">
        <v>31.5</v>
      </c>
      <c r="N7" s="51">
        <v>0.33</v>
      </c>
      <c r="O7" s="220" t="s">
        <v>49</v>
      </c>
      <c r="P7" s="195">
        <v>90058</v>
      </c>
      <c r="Q7" s="196" t="s">
        <v>50</v>
      </c>
      <c r="R7" s="396">
        <v>44611</v>
      </c>
      <c r="S7" s="397">
        <v>5</v>
      </c>
      <c r="T7" s="397">
        <v>10</v>
      </c>
      <c r="U7" s="396">
        <f>R7+5</f>
        <v>44616</v>
      </c>
      <c r="V7" s="398">
        <v>31</v>
      </c>
      <c r="W7" s="399"/>
    </row>
    <row r="8" ht="30" customHeight="1" spans="1:23">
      <c r="A8" s="3"/>
      <c r="B8" s="193" t="s">
        <v>195</v>
      </c>
      <c r="C8" s="22"/>
      <c r="D8" s="22"/>
      <c r="E8" s="31"/>
      <c r="F8" s="189"/>
      <c r="G8" s="28"/>
      <c r="H8" s="28"/>
      <c r="I8" s="196" t="s">
        <v>48</v>
      </c>
      <c r="J8" s="196" t="s">
        <v>315</v>
      </c>
      <c r="K8" s="52" t="s">
        <v>78</v>
      </c>
      <c r="L8" s="51">
        <v>3</v>
      </c>
      <c r="M8" s="51">
        <v>31.5</v>
      </c>
      <c r="N8" s="51">
        <v>0.33</v>
      </c>
      <c r="O8" s="220" t="s">
        <v>49</v>
      </c>
      <c r="P8" s="195">
        <v>90058</v>
      </c>
      <c r="Q8" s="196" t="s">
        <v>50</v>
      </c>
      <c r="R8" s="396">
        <v>44612</v>
      </c>
      <c r="S8" s="397">
        <v>5</v>
      </c>
      <c r="T8" s="397">
        <v>10</v>
      </c>
      <c r="U8" s="396">
        <f>R8+5</f>
        <v>44617</v>
      </c>
      <c r="V8" s="398">
        <v>31</v>
      </c>
      <c r="W8" s="399"/>
    </row>
    <row r="9" ht="30" customHeight="1" spans="1:23">
      <c r="A9" s="3"/>
      <c r="B9" s="186" t="s">
        <v>96</v>
      </c>
      <c r="C9" s="22"/>
      <c r="D9" s="3"/>
      <c r="E9" s="32"/>
      <c r="F9" s="187"/>
      <c r="G9" s="188" t="s">
        <v>733</v>
      </c>
      <c r="H9" s="188"/>
      <c r="I9" s="188"/>
      <c r="J9" s="188"/>
      <c r="K9" s="210"/>
      <c r="L9" s="209"/>
      <c r="M9" s="188"/>
      <c r="N9" s="209"/>
      <c r="O9" s="217"/>
      <c r="P9" s="217"/>
      <c r="Q9" s="217"/>
      <c r="R9" s="394"/>
      <c r="S9" s="394"/>
      <c r="T9" s="394"/>
      <c r="U9" s="394"/>
      <c r="V9" s="212"/>
      <c r="W9" s="106"/>
    </row>
    <row r="10" ht="30" customHeight="1" spans="1:2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6" t="s">
        <v>48</v>
      </c>
      <c r="J10" s="196" t="s">
        <v>307</v>
      </c>
      <c r="K10" s="52" t="s">
        <v>37</v>
      </c>
      <c r="L10" s="51">
        <v>3</v>
      </c>
      <c r="M10" s="51">
        <v>0.6</v>
      </c>
      <c r="N10" s="51">
        <v>0.8</v>
      </c>
      <c r="O10" s="220" t="s">
        <v>49</v>
      </c>
      <c r="P10" s="195">
        <v>90058</v>
      </c>
      <c r="Q10" s="196" t="s">
        <v>79</v>
      </c>
      <c r="R10" s="396">
        <v>44610</v>
      </c>
      <c r="S10" s="397">
        <v>5</v>
      </c>
      <c r="T10" s="397">
        <v>10</v>
      </c>
      <c r="U10" s="396">
        <f>R10+5</f>
        <v>44615</v>
      </c>
      <c r="V10" s="398">
        <v>17</v>
      </c>
      <c r="W10" s="106"/>
    </row>
    <row r="11" ht="30" customHeight="1" spans="1:23">
      <c r="A11" s="3"/>
      <c r="B11" s="186" t="s">
        <v>199</v>
      </c>
      <c r="C11" s="22"/>
      <c r="D11" s="3"/>
      <c r="E11" s="32"/>
      <c r="F11" s="27"/>
      <c r="G11" s="28"/>
      <c r="H11" s="28"/>
      <c r="I11" s="196" t="s">
        <v>48</v>
      </c>
      <c r="J11" s="196" t="s">
        <v>307</v>
      </c>
      <c r="K11" s="52" t="s">
        <v>61</v>
      </c>
      <c r="L11" s="51">
        <v>3</v>
      </c>
      <c r="M11" s="51">
        <v>0.6</v>
      </c>
      <c r="N11" s="51">
        <v>0.8</v>
      </c>
      <c r="O11" s="220" t="s">
        <v>49</v>
      </c>
      <c r="P11" s="195">
        <v>90058</v>
      </c>
      <c r="Q11" s="196" t="s">
        <v>79</v>
      </c>
      <c r="R11" s="396">
        <v>44611</v>
      </c>
      <c r="S11" s="397">
        <v>5</v>
      </c>
      <c r="T11" s="397">
        <v>10</v>
      </c>
      <c r="U11" s="396">
        <f>R11+5</f>
        <v>44616</v>
      </c>
      <c r="V11" s="398">
        <v>21</v>
      </c>
      <c r="W11" s="106"/>
    </row>
    <row r="12" ht="30" customHeight="1" spans="1:23">
      <c r="A12" s="3"/>
      <c r="B12" s="10" t="s">
        <v>184</v>
      </c>
      <c r="C12" s="10"/>
      <c r="D12" s="3"/>
      <c r="E12" s="32"/>
      <c r="F12" s="187"/>
      <c r="G12" s="367" t="s">
        <v>734</v>
      </c>
      <c r="H12" s="367"/>
      <c r="I12" s="367"/>
      <c r="J12" s="188"/>
      <c r="K12" s="377"/>
      <c r="L12" s="378"/>
      <c r="M12" s="367"/>
      <c r="N12" s="378"/>
      <c r="O12" s="217"/>
      <c r="P12" s="217"/>
      <c r="Q12" s="217"/>
      <c r="R12" s="394"/>
      <c r="S12" s="394"/>
      <c r="T12" s="394"/>
      <c r="U12" s="394"/>
      <c r="V12" s="212"/>
      <c r="W12" s="106"/>
    </row>
    <row r="13" ht="30" customHeight="1" spans="1:2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6" t="s">
        <v>48</v>
      </c>
      <c r="J13" s="196" t="s">
        <v>307</v>
      </c>
      <c r="K13" s="52" t="s">
        <v>78</v>
      </c>
      <c r="L13" s="51">
        <v>3</v>
      </c>
      <c r="M13" s="51">
        <v>0.6</v>
      </c>
      <c r="N13" s="51">
        <v>0.8</v>
      </c>
      <c r="O13" s="220" t="s">
        <v>49</v>
      </c>
      <c r="P13" s="195">
        <v>90058</v>
      </c>
      <c r="Q13" s="196" t="s">
        <v>79</v>
      </c>
      <c r="R13" s="396">
        <v>44610</v>
      </c>
      <c r="S13" s="397">
        <v>5</v>
      </c>
      <c r="T13" s="397">
        <v>10</v>
      </c>
      <c r="U13" s="396">
        <f>R13+5</f>
        <v>44615</v>
      </c>
      <c r="V13" s="398">
        <v>8</v>
      </c>
      <c r="W13" s="106"/>
    </row>
    <row r="14" ht="30" customHeight="1" spans="1:23">
      <c r="A14" s="368"/>
      <c r="B14" s="369" t="s">
        <v>201</v>
      </c>
      <c r="C14" s="370">
        <v>30</v>
      </c>
      <c r="D14" s="368"/>
      <c r="E14" s="32"/>
      <c r="F14" s="187"/>
      <c r="G14" s="367" t="s">
        <v>735</v>
      </c>
      <c r="H14" s="367"/>
      <c r="I14" s="367"/>
      <c r="J14" s="188"/>
      <c r="K14" s="377"/>
      <c r="L14" s="378"/>
      <c r="M14" s="367"/>
      <c r="N14" s="378"/>
      <c r="O14" s="217"/>
      <c r="P14" s="217"/>
      <c r="Q14" s="217"/>
      <c r="R14" s="394"/>
      <c r="S14" s="394"/>
      <c r="T14" s="394"/>
      <c r="U14" s="394"/>
      <c r="V14" s="212"/>
      <c r="W14" s="106"/>
    </row>
    <row r="15" ht="30" customHeight="1" spans="1:23">
      <c r="A15" s="3"/>
      <c r="B15" s="10" t="s">
        <v>185</v>
      </c>
      <c r="C15" s="22"/>
      <c r="D15" s="3"/>
      <c r="E15" s="32"/>
      <c r="F15" s="27"/>
      <c r="G15" s="28"/>
      <c r="H15" s="28"/>
      <c r="I15" s="196" t="s">
        <v>48</v>
      </c>
      <c r="J15" s="196" t="s">
        <v>307</v>
      </c>
      <c r="K15" s="52" t="s">
        <v>78</v>
      </c>
      <c r="L15" s="51">
        <v>3</v>
      </c>
      <c r="M15" s="51">
        <v>0.6</v>
      </c>
      <c r="N15" s="51">
        <v>0.8</v>
      </c>
      <c r="O15" s="220" t="s">
        <v>49</v>
      </c>
      <c r="P15" s="195">
        <v>90058</v>
      </c>
      <c r="Q15" s="196" t="s">
        <v>79</v>
      </c>
      <c r="R15" s="396">
        <v>44610</v>
      </c>
      <c r="S15" s="397">
        <v>5</v>
      </c>
      <c r="T15" s="397">
        <v>10</v>
      </c>
      <c r="U15" s="396">
        <f>R15+5</f>
        <v>44615</v>
      </c>
      <c r="V15" s="398">
        <v>5</v>
      </c>
      <c r="W15" s="106"/>
    </row>
    <row r="16" ht="30" customHeight="1" spans="1:23">
      <c r="A16" s="3"/>
      <c r="B16" s="199" t="s">
        <v>186</v>
      </c>
      <c r="C16" s="200">
        <v>1200</v>
      </c>
      <c r="D16" s="201"/>
      <c r="E16" s="32"/>
      <c r="F16" s="187"/>
      <c r="G16" s="188" t="s">
        <v>736</v>
      </c>
      <c r="H16" s="188"/>
      <c r="I16" s="188"/>
      <c r="J16" s="188"/>
      <c r="K16" s="210"/>
      <c r="L16" s="209"/>
      <c r="M16" s="188"/>
      <c r="N16" s="209"/>
      <c r="O16" s="217"/>
      <c r="P16" s="217"/>
      <c r="Q16" s="217"/>
      <c r="R16" s="394"/>
      <c r="S16" s="394"/>
      <c r="T16" s="394"/>
      <c r="U16" s="394"/>
      <c r="V16" s="212"/>
      <c r="W16" s="106"/>
    </row>
    <row r="17" ht="30" customHeight="1" spans="1:23">
      <c r="A17" s="3"/>
      <c r="B17" s="199" t="s">
        <v>187</v>
      </c>
      <c r="C17" s="200">
        <v>1200</v>
      </c>
      <c r="D17" s="201"/>
      <c r="E17" s="32"/>
      <c r="F17" s="371"/>
      <c r="G17" s="372"/>
      <c r="H17" s="372"/>
      <c r="I17" s="196" t="s">
        <v>48</v>
      </c>
      <c r="J17" s="196" t="s">
        <v>307</v>
      </c>
      <c r="K17" s="52" t="s">
        <v>37</v>
      </c>
      <c r="L17" s="51">
        <v>3</v>
      </c>
      <c r="M17" s="51">
        <v>0.6</v>
      </c>
      <c r="N17" s="51">
        <v>0.8</v>
      </c>
      <c r="O17" s="220" t="s">
        <v>49</v>
      </c>
      <c r="P17" s="195">
        <v>90058</v>
      </c>
      <c r="Q17" s="196" t="s">
        <v>79</v>
      </c>
      <c r="R17" s="396">
        <v>44610</v>
      </c>
      <c r="S17" s="397">
        <v>5</v>
      </c>
      <c r="T17" s="397">
        <v>10</v>
      </c>
      <c r="U17" s="396">
        <f>R17+5</f>
        <v>44615</v>
      </c>
      <c r="V17" s="398">
        <v>2</v>
      </c>
      <c r="W17" s="106"/>
    </row>
    <row r="18" ht="30" customHeight="1" spans="1:23">
      <c r="A18" s="3"/>
      <c r="B18" s="193" t="s">
        <v>188</v>
      </c>
      <c r="C18" s="22"/>
      <c r="D18" s="3"/>
      <c r="E18" s="32"/>
      <c r="F18" s="371"/>
      <c r="G18" s="372"/>
      <c r="H18" s="372"/>
      <c r="I18" s="196" t="s">
        <v>48</v>
      </c>
      <c r="J18" s="196" t="s">
        <v>307</v>
      </c>
      <c r="K18" s="52" t="s">
        <v>61</v>
      </c>
      <c r="L18" s="51">
        <v>3</v>
      </c>
      <c r="M18" s="51">
        <v>0.6</v>
      </c>
      <c r="N18" s="51">
        <v>0.8</v>
      </c>
      <c r="O18" s="220" t="s">
        <v>49</v>
      </c>
      <c r="P18" s="195">
        <v>90058</v>
      </c>
      <c r="Q18" s="196" t="s">
        <v>79</v>
      </c>
      <c r="R18" s="396">
        <v>44611</v>
      </c>
      <c r="S18" s="397">
        <v>5</v>
      </c>
      <c r="T18" s="397">
        <v>10</v>
      </c>
      <c r="U18" s="396">
        <f>R18+5</f>
        <v>44616</v>
      </c>
      <c r="V18" s="398">
        <v>1</v>
      </c>
      <c r="W18" s="106"/>
    </row>
    <row r="19" ht="30" customHeight="1" spans="1:23">
      <c r="A19" s="41"/>
      <c r="B19" s="41"/>
      <c r="C19" s="41"/>
      <c r="D19" s="41"/>
      <c r="E19" s="32"/>
      <c r="F19" s="373"/>
      <c r="G19" s="374"/>
      <c r="H19" s="374"/>
      <c r="I19" s="374"/>
      <c r="J19" s="374"/>
      <c r="K19" s="379"/>
      <c r="L19" s="374"/>
      <c r="M19" s="379"/>
      <c r="N19" s="380"/>
      <c r="O19" s="381"/>
      <c r="P19" s="381"/>
      <c r="Q19" s="381"/>
      <c r="R19" s="400"/>
      <c r="S19" s="400"/>
      <c r="T19" s="400"/>
      <c r="U19" s="400"/>
      <c r="V19" s="401"/>
      <c r="W19" s="106"/>
    </row>
    <row r="20" ht="30" customHeight="1" spans="1:23">
      <c r="A20" s="41"/>
      <c r="B20" s="41"/>
      <c r="C20" s="41"/>
      <c r="D20" s="41"/>
      <c r="E20" s="32"/>
      <c r="F20" s="371"/>
      <c r="G20" s="372"/>
      <c r="H20" s="372"/>
      <c r="I20" s="372"/>
      <c r="J20" s="381"/>
      <c r="K20" s="382"/>
      <c r="L20" s="382"/>
      <c r="M20" s="382"/>
      <c r="N20" s="383"/>
      <c r="O20" s="384"/>
      <c r="P20" s="384"/>
      <c r="Q20" s="381"/>
      <c r="R20" s="372"/>
      <c r="S20" s="372"/>
      <c r="T20" s="372"/>
      <c r="U20" s="381"/>
      <c r="V20" s="402"/>
      <c r="W20" s="106"/>
    </row>
    <row r="21" ht="30" customHeight="1" spans="1:29">
      <c r="A21" s="41"/>
      <c r="B21" s="41"/>
      <c r="C21" s="41"/>
      <c r="D21" s="41"/>
      <c r="E21" s="32"/>
      <c r="F21" s="373"/>
      <c r="G21" s="374"/>
      <c r="H21" s="374"/>
      <c r="I21" s="374"/>
      <c r="J21" s="374"/>
      <c r="K21" s="379"/>
      <c r="L21" s="374"/>
      <c r="M21" s="379"/>
      <c r="N21" s="380"/>
      <c r="O21" s="381"/>
      <c r="P21" s="381"/>
      <c r="Q21" s="381"/>
      <c r="R21" s="400"/>
      <c r="S21" s="400"/>
      <c r="T21" s="400"/>
      <c r="U21" s="400"/>
      <c r="V21" s="401"/>
      <c r="W21" s="106"/>
      <c r="Y21" s="409"/>
      <c r="Z21" s="409"/>
      <c r="AA21" s="409"/>
      <c r="AB21" s="409"/>
      <c r="AC21" s="409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403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404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740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741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375"/>
      <c r="F27" s="375" t="s">
        <v>87</v>
      </c>
      <c r="G27" s="375"/>
      <c r="H27" s="375"/>
      <c r="I27" s="375"/>
      <c r="J27" s="385"/>
      <c r="K27" s="386"/>
      <c r="L27" s="375"/>
      <c r="M27" s="386"/>
      <c r="N27" s="386"/>
      <c r="O27" s="385"/>
      <c r="P27" s="385"/>
      <c r="Q27" s="385"/>
      <c r="R27" s="385"/>
      <c r="S27" s="385"/>
      <c r="T27" s="385"/>
      <c r="U27" s="385"/>
      <c r="V27" s="375"/>
    </row>
    <row r="28" ht="30" customHeight="1"/>
    <row r="29" ht="30" customHeight="1" spans="6:22">
      <c r="F29" t="s">
        <v>89</v>
      </c>
      <c r="V29" s="35" t="s">
        <v>742</v>
      </c>
    </row>
    <row r="30" ht="30" customHeight="1" spans="1:25">
      <c r="A30" t="s">
        <v>91</v>
      </c>
      <c r="F30" t="s">
        <v>628</v>
      </c>
      <c r="M30"/>
      <c r="N30"/>
      <c r="V30" s="35" t="s">
        <v>743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744</v>
      </c>
      <c r="Y31" s="35"/>
    </row>
    <row r="32" ht="30" customHeight="1" spans="1:21">
      <c r="A32" t="s">
        <v>155</v>
      </c>
      <c r="F32" t="s">
        <v>723</v>
      </c>
      <c r="M32"/>
      <c r="N32"/>
      <c r="U32" s="35" t="s">
        <v>745</v>
      </c>
    </row>
    <row r="33" s="163" customFormat="1" ht="30" customHeight="1" spans="1:21">
      <c r="A33"/>
      <c r="B33"/>
      <c r="C33"/>
      <c r="D33"/>
      <c r="J33" s="387"/>
      <c r="K33" s="388"/>
      <c r="M33" s="388"/>
      <c r="N33" s="388"/>
      <c r="O33" s="387"/>
      <c r="P33" s="387"/>
      <c r="Q33" s="387"/>
      <c r="R33" s="387"/>
      <c r="S33" s="387"/>
      <c r="T33" s="387"/>
      <c r="U33" s="163" t="s">
        <v>746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405"/>
      <c r="Y43" s="410"/>
      <c r="Z43" s="410"/>
      <c r="AA43" s="410"/>
      <c r="AB43" s="411"/>
    </row>
    <row r="44" spans="24:28">
      <c r="X44" s="406"/>
      <c r="Y44" s="412" t="s">
        <v>747</v>
      </c>
      <c r="Z44" s="412"/>
      <c r="AA44" s="412"/>
      <c r="AB44" s="413"/>
    </row>
    <row r="45" spans="24:28">
      <c r="X45" s="406"/>
      <c r="Y45" s="412"/>
      <c r="Z45" s="412"/>
      <c r="AA45" s="412"/>
      <c r="AB45" s="413"/>
    </row>
    <row r="46" spans="24:28">
      <c r="X46" s="406"/>
      <c r="Y46" s="412"/>
      <c r="Z46" s="412"/>
      <c r="AA46" s="412"/>
      <c r="AB46" s="413"/>
    </row>
    <row r="47" ht="23.25" spans="24:28">
      <c r="X47" s="406"/>
      <c r="Y47" s="414" t="s">
        <v>151</v>
      </c>
      <c r="Z47" s="412"/>
      <c r="AA47" s="412" t="s">
        <v>748</v>
      </c>
      <c r="AB47" s="413"/>
    </row>
    <row r="48" ht="23.25" spans="24:28">
      <c r="X48" s="406"/>
      <c r="Y48" s="414" t="s">
        <v>151</v>
      </c>
      <c r="Z48" s="412"/>
      <c r="AA48" s="412" t="s">
        <v>621</v>
      </c>
      <c r="AB48" s="413"/>
    </row>
    <row r="49" ht="23.25" spans="24:28">
      <c r="X49" s="406"/>
      <c r="Y49" s="414" t="s">
        <v>151</v>
      </c>
      <c r="Z49" s="412"/>
      <c r="AA49" s="412" t="s">
        <v>749</v>
      </c>
      <c r="AB49" s="413"/>
    </row>
    <row r="50" ht="23.25" spans="24:28">
      <c r="X50" s="406"/>
      <c r="Y50" s="414" t="s">
        <v>151</v>
      </c>
      <c r="Z50" s="412"/>
      <c r="AA50" s="412" t="s">
        <v>750</v>
      </c>
      <c r="AB50" s="413"/>
    </row>
    <row r="51" ht="23.25" spans="24:28">
      <c r="X51" s="406"/>
      <c r="Y51" s="414" t="s">
        <v>151</v>
      </c>
      <c r="Z51" s="412"/>
      <c r="AA51" s="412" t="s">
        <v>751</v>
      </c>
      <c r="AB51" s="413"/>
    </row>
    <row r="52" spans="24:28">
      <c r="X52" s="406"/>
      <c r="Y52" s="412"/>
      <c r="Z52" s="412"/>
      <c r="AA52" s="412"/>
      <c r="AB52" s="413"/>
    </row>
    <row r="53" spans="24:28">
      <c r="X53" s="406"/>
      <c r="Y53" s="412"/>
      <c r="Z53" s="412"/>
      <c r="AA53" s="412"/>
      <c r="AB53" s="413"/>
    </row>
    <row r="54" ht="17.25" spans="24:28">
      <c r="X54" s="406"/>
      <c r="Y54" s="415" t="s">
        <v>550</v>
      </c>
      <c r="Z54" s="416"/>
      <c r="AA54" s="415" t="s">
        <v>551</v>
      </c>
      <c r="AB54" s="413"/>
    </row>
    <row r="55" spans="24:28">
      <c r="X55" s="407"/>
      <c r="Y55" s="417"/>
      <c r="Z55" s="417"/>
      <c r="AA55" s="417"/>
      <c r="AB55" s="418"/>
    </row>
    <row r="58" ht="29" customHeight="1" spans="30:34">
      <c r="AD58" s="405"/>
      <c r="AE58" s="410"/>
      <c r="AF58" s="410"/>
      <c r="AG58" s="410"/>
      <c r="AH58" s="411"/>
    </row>
    <row r="59" ht="20" customHeight="1" spans="30:34">
      <c r="AD59" s="406"/>
      <c r="AE59" s="419" t="s">
        <v>752</v>
      </c>
      <c r="AF59" s="420"/>
      <c r="AG59" s="422"/>
      <c r="AH59" s="413"/>
    </row>
    <row r="60" spans="30:34">
      <c r="AD60" s="406"/>
      <c r="AE60" s="412"/>
      <c r="AF60" s="412"/>
      <c r="AG60" s="412"/>
      <c r="AH60" s="413"/>
    </row>
    <row r="61" spans="30:34">
      <c r="AD61" s="406"/>
      <c r="AE61" s="412"/>
      <c r="AF61" s="412"/>
      <c r="AG61" s="412"/>
      <c r="AH61" s="413"/>
    </row>
    <row r="62" spans="30:34">
      <c r="AD62" s="406"/>
      <c r="AE62" s="421" t="s">
        <v>753</v>
      </c>
      <c r="AF62" s="412"/>
      <c r="AG62" s="423"/>
      <c r="AH62" s="413"/>
    </row>
    <row r="63" spans="30:34">
      <c r="AD63" s="406"/>
      <c r="AE63" s="421" t="s">
        <v>754</v>
      </c>
      <c r="AF63" s="412"/>
      <c r="AG63" s="424"/>
      <c r="AH63" s="413"/>
    </row>
    <row r="64" spans="30:34">
      <c r="AD64" s="406"/>
      <c r="AE64" s="421" t="s">
        <v>755</v>
      </c>
      <c r="AF64" s="412"/>
      <c r="AG64" s="424"/>
      <c r="AH64" s="413"/>
    </row>
    <row r="65" spans="30:34">
      <c r="AD65" s="406"/>
      <c r="AE65" s="421" t="s">
        <v>756</v>
      </c>
      <c r="AF65" s="412"/>
      <c r="AG65" s="424"/>
      <c r="AH65" s="413"/>
    </row>
    <row r="66" spans="30:34">
      <c r="AD66" s="406"/>
      <c r="AE66" s="421" t="s">
        <v>757</v>
      </c>
      <c r="AF66" s="412"/>
      <c r="AG66" s="424"/>
      <c r="AH66" s="413"/>
    </row>
    <row r="67" spans="30:34">
      <c r="AD67" s="406"/>
      <c r="AE67" s="421" t="s">
        <v>758</v>
      </c>
      <c r="AF67" s="412"/>
      <c r="AG67" s="424"/>
      <c r="AH67" s="413"/>
    </row>
    <row r="68" spans="30:34">
      <c r="AD68" s="406"/>
      <c r="AE68" s="421" t="s">
        <v>759</v>
      </c>
      <c r="AF68" s="412"/>
      <c r="AG68" s="424"/>
      <c r="AH68" s="413"/>
    </row>
    <row r="69" spans="30:34">
      <c r="AD69" s="406"/>
      <c r="AE69" s="421" t="s">
        <v>760</v>
      </c>
      <c r="AF69" s="412"/>
      <c r="AG69" s="425"/>
      <c r="AH69" s="413"/>
    </row>
    <row r="70" spans="30:34">
      <c r="AD70" s="406"/>
      <c r="AE70" s="412"/>
      <c r="AF70" s="412"/>
      <c r="AG70" s="412"/>
      <c r="AH70" s="413"/>
    </row>
    <row r="71" spans="30:34">
      <c r="AD71" s="406"/>
      <c r="AE71" s="412"/>
      <c r="AF71" s="412"/>
      <c r="AG71" s="412"/>
      <c r="AH71" s="413"/>
    </row>
    <row r="72" spans="30:34">
      <c r="AD72" s="406"/>
      <c r="AE72" s="412"/>
      <c r="AF72" s="412"/>
      <c r="AG72" s="412"/>
      <c r="AH72" s="413"/>
    </row>
    <row r="73" ht="40" customHeight="1" spans="30:34">
      <c r="AD73" s="407"/>
      <c r="AE73" s="417"/>
      <c r="AF73" s="417"/>
      <c r="AG73" s="417"/>
      <c r="AH73" s="418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87"/>
  <sheetViews>
    <sheetView showGridLines="0" zoomScale="87" zoomScaleNormal="87" zoomScaleSheetLayoutView="64" topLeftCell="R1" workbookViewId="0">
      <selection activeCell="AC5" sqref="AC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3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  <col min="19" max="19" width="3" customWidth="1"/>
    <col min="21" max="21" width="13.1666666666667" customWidth="1"/>
    <col min="22" max="22" width="15.6666666666667" customWidth="1"/>
    <col min="24" max="24" width="2.83333333333333" customWidth="1"/>
    <col min="28" max="28" width="15.1666666666667" customWidth="1"/>
    <col min="29" max="29" width="21.8333333333333" customWidth="1"/>
    <col min="31" max="31" width="19" customWidth="1"/>
    <col min="32" max="32" width="18.6666666666667" customWidth="1"/>
    <col min="33" max="33" width="11.8333333333333" customWidth="1"/>
    <col min="35" max="35" width="19" customWidth="1"/>
    <col min="36" max="36" width="10.1666666666667" customWidth="1"/>
    <col min="37" max="37" width="11.8333333333333" customWidth="1"/>
    <col min="38" max="38" width="10" customWidth="1"/>
    <col min="39" max="39" width="14" customWidth="1"/>
  </cols>
  <sheetData>
    <row r="1" ht="48" customHeight="1" spans="1:16">
      <c r="A1" s="3"/>
      <c r="B1" s="4" t="s">
        <v>0</v>
      </c>
      <c r="C1" s="4"/>
      <c r="D1" s="5"/>
      <c r="E1" s="6"/>
      <c r="F1" s="7" t="s">
        <v>761</v>
      </c>
      <c r="G1" s="8"/>
      <c r="H1" s="8"/>
      <c r="I1" s="9"/>
      <c r="J1" s="43"/>
      <c r="K1" s="8"/>
      <c r="L1" s="43"/>
      <c r="M1" s="43"/>
      <c r="N1" s="9"/>
      <c r="O1" s="8"/>
      <c r="P1" s="206"/>
    </row>
    <row r="2" ht="36" customHeight="1" spans="1:39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07"/>
      <c r="AA2" s="280" t="s">
        <v>762</v>
      </c>
      <c r="AB2" s="280" t="s">
        <v>16</v>
      </c>
      <c r="AC2" s="280" t="s">
        <v>763</v>
      </c>
      <c r="AD2" s="280" t="s">
        <v>276</v>
      </c>
      <c r="AE2" s="280" t="s">
        <v>764</v>
      </c>
      <c r="AF2" s="280" t="s">
        <v>765</v>
      </c>
      <c r="AG2" s="281" t="s">
        <v>766</v>
      </c>
      <c r="AH2" s="280" t="s">
        <v>767</v>
      </c>
      <c r="AI2" s="287" t="s">
        <v>768</v>
      </c>
      <c r="AJ2" s="287" t="s">
        <v>769</v>
      </c>
      <c r="AK2" s="287" t="s">
        <v>770</v>
      </c>
      <c r="AL2" s="287" t="s">
        <v>771</v>
      </c>
      <c r="AM2" s="287" t="s">
        <v>772</v>
      </c>
    </row>
    <row r="3" ht="30" customHeight="1" spans="1:39">
      <c r="A3" s="3"/>
      <c r="B3" s="10" t="s">
        <v>182</v>
      </c>
      <c r="C3" s="10"/>
      <c r="D3" s="10"/>
      <c r="E3" s="18"/>
      <c r="F3" s="19"/>
      <c r="G3" s="20"/>
      <c r="H3" s="21" t="s">
        <v>773</v>
      </c>
      <c r="I3" s="21" t="s">
        <v>774</v>
      </c>
      <c r="J3" s="208" t="s">
        <v>775</v>
      </c>
      <c r="K3" s="208" t="s">
        <v>776</v>
      </c>
      <c r="L3" s="208" t="s">
        <v>777</v>
      </c>
      <c r="M3" s="19" t="s">
        <v>778</v>
      </c>
      <c r="N3" s="208" t="s">
        <v>779</v>
      </c>
      <c r="O3" s="19"/>
      <c r="P3" s="207"/>
      <c r="Q3" s="230"/>
      <c r="R3" s="230"/>
      <c r="S3" s="230"/>
      <c r="T3" s="231"/>
      <c r="U3" s="231"/>
      <c r="V3" s="231"/>
      <c r="W3" s="230"/>
      <c r="X3" s="230"/>
      <c r="Y3" s="230"/>
      <c r="Z3" s="230"/>
      <c r="AA3" s="282">
        <v>1</v>
      </c>
      <c r="AB3" s="283" t="s">
        <v>780</v>
      </c>
      <c r="AC3" s="284" t="s">
        <v>781</v>
      </c>
      <c r="AD3" s="285" t="s">
        <v>782</v>
      </c>
      <c r="AE3" s="286">
        <v>44568</v>
      </c>
      <c r="AF3" s="286">
        <v>44602</v>
      </c>
      <c r="AG3" s="286">
        <v>44608</v>
      </c>
      <c r="AH3" s="286">
        <v>44609</v>
      </c>
      <c r="AI3" s="288">
        <f>SUM(AJ3:AM3)</f>
        <v>4800</v>
      </c>
      <c r="AJ3" s="289">
        <v>1200</v>
      </c>
      <c r="AK3" s="289">
        <v>1200</v>
      </c>
      <c r="AL3" s="289">
        <v>1200</v>
      </c>
      <c r="AM3" s="289">
        <v>1200</v>
      </c>
    </row>
    <row r="4" ht="30" customHeight="1" spans="1:39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51</v>
      </c>
      <c r="H4" s="188"/>
      <c r="I4" s="188"/>
      <c r="J4" s="209"/>
      <c r="K4" s="188"/>
      <c r="L4" s="209"/>
      <c r="M4" s="210"/>
      <c r="N4" s="211"/>
      <c r="O4" s="212" t="s">
        <v>783</v>
      </c>
      <c r="P4" s="213"/>
      <c r="R4" s="230"/>
      <c r="S4" s="230"/>
      <c r="T4" s="231"/>
      <c r="U4" s="231"/>
      <c r="V4" s="231"/>
      <c r="W4" s="230"/>
      <c r="X4" s="230"/>
      <c r="Y4" s="230"/>
      <c r="Z4" s="230"/>
      <c r="AA4" s="282">
        <v>2</v>
      </c>
      <c r="AB4" s="283" t="s">
        <v>784</v>
      </c>
      <c r="AC4" s="284" t="s">
        <v>785</v>
      </c>
      <c r="AD4" s="285" t="s">
        <v>782</v>
      </c>
      <c r="AE4" s="286">
        <v>44574</v>
      </c>
      <c r="AF4" s="286">
        <v>44587</v>
      </c>
      <c r="AG4" s="286">
        <v>44596</v>
      </c>
      <c r="AH4" s="286">
        <v>44597</v>
      </c>
      <c r="AI4" s="288">
        <f>SUM(AJ4:AM4)</f>
        <v>4800</v>
      </c>
      <c r="AJ4" s="289">
        <v>1200</v>
      </c>
      <c r="AK4" s="289">
        <v>1200</v>
      </c>
      <c r="AL4" s="289">
        <v>1200</v>
      </c>
      <c r="AM4" s="289">
        <v>1200</v>
      </c>
    </row>
    <row r="5" ht="30" customHeight="1" spans="1:39">
      <c r="A5" s="3"/>
      <c r="B5" s="186" t="s">
        <v>192</v>
      </c>
      <c r="C5" s="22">
        <v>230</v>
      </c>
      <c r="D5" s="22"/>
      <c r="E5" s="23"/>
      <c r="F5" s="189"/>
      <c r="G5" s="190"/>
      <c r="H5" s="191" t="s">
        <v>769</v>
      </c>
      <c r="I5" s="188"/>
      <c r="J5" s="214"/>
      <c r="K5" s="215"/>
      <c r="L5" s="214"/>
      <c r="M5" s="216"/>
      <c r="N5" s="217"/>
      <c r="O5" s="212" t="s">
        <v>783</v>
      </c>
      <c r="P5" s="213"/>
      <c r="R5" s="230"/>
      <c r="S5" s="230"/>
      <c r="T5" s="231"/>
      <c r="U5" s="231"/>
      <c r="V5" s="231"/>
      <c r="W5" s="230"/>
      <c r="X5" s="230"/>
      <c r="Y5" s="230"/>
      <c r="Z5" s="230"/>
      <c r="AA5" s="282">
        <v>3</v>
      </c>
      <c r="AB5" s="283" t="s">
        <v>786</v>
      </c>
      <c r="AC5" s="284" t="s">
        <v>787</v>
      </c>
      <c r="AD5" s="285" t="s">
        <v>782</v>
      </c>
      <c r="AE5" s="286">
        <v>44574</v>
      </c>
      <c r="AF5" s="286">
        <v>44585</v>
      </c>
      <c r="AG5" s="286">
        <v>44599</v>
      </c>
      <c r="AH5" s="286">
        <v>44601</v>
      </c>
      <c r="AI5" s="288">
        <f>SUM(AJ5:AM5)</f>
        <v>4800</v>
      </c>
      <c r="AJ5" s="289">
        <v>1200</v>
      </c>
      <c r="AK5" s="289">
        <v>1200</v>
      </c>
      <c r="AL5" s="289">
        <v>1200</v>
      </c>
      <c r="AM5" s="289">
        <v>1200</v>
      </c>
    </row>
    <row r="6" ht="30" customHeight="1" spans="1:39">
      <c r="A6" s="3"/>
      <c r="B6" s="186" t="s">
        <v>197</v>
      </c>
      <c r="C6" s="22">
        <v>5</v>
      </c>
      <c r="D6" s="3"/>
      <c r="E6" s="32"/>
      <c r="F6" s="194"/>
      <c r="G6" s="195"/>
      <c r="H6" s="196" t="s">
        <v>788</v>
      </c>
      <c r="I6" s="196" t="s">
        <v>788</v>
      </c>
      <c r="J6" s="218">
        <f>L6/K6</f>
        <v>3710</v>
      </c>
      <c r="K6" s="219">
        <v>5</v>
      </c>
      <c r="L6" s="219">
        <v>18550</v>
      </c>
      <c r="M6" s="220" t="s">
        <v>789</v>
      </c>
      <c r="N6" s="220" t="s">
        <v>790</v>
      </c>
      <c r="O6" s="220"/>
      <c r="P6" s="221"/>
      <c r="R6" s="230"/>
      <c r="S6" s="230"/>
      <c r="T6" s="231"/>
      <c r="U6" s="231"/>
      <c r="V6" s="231"/>
      <c r="W6" s="230"/>
      <c r="X6" s="230"/>
      <c r="Y6" s="230"/>
      <c r="Z6" s="230"/>
      <c r="AA6" s="282"/>
      <c r="AB6" s="283"/>
      <c r="AC6" s="284"/>
      <c r="AD6" s="285"/>
      <c r="AE6" s="286"/>
      <c r="AF6" s="286"/>
      <c r="AG6" s="286"/>
      <c r="AH6" s="286" t="s">
        <v>791</v>
      </c>
      <c r="AI6" s="288">
        <f>SUM(AI3:AI5)</f>
        <v>14400</v>
      </c>
      <c r="AJ6" s="289">
        <f>SUM(AJ3:AJ5)</f>
        <v>3600</v>
      </c>
      <c r="AK6" s="289">
        <f>SUM(AJ3:AJ5)</f>
        <v>3600</v>
      </c>
      <c r="AL6" s="289">
        <f>SUM(AJ3:AJ5)</f>
        <v>3600</v>
      </c>
      <c r="AM6" s="289"/>
    </row>
    <row r="7" ht="30" customHeight="1" spans="1:26">
      <c r="A7" s="3"/>
      <c r="B7" s="186" t="s">
        <v>199</v>
      </c>
      <c r="C7" s="22"/>
      <c r="D7" s="3"/>
      <c r="E7" s="32"/>
      <c r="F7" s="194"/>
      <c r="G7" s="195"/>
      <c r="H7" s="196" t="s">
        <v>792</v>
      </c>
      <c r="I7" s="196" t="s">
        <v>792</v>
      </c>
      <c r="J7" s="218"/>
      <c r="K7" s="219"/>
      <c r="L7" s="219"/>
      <c r="M7" s="220"/>
      <c r="N7" s="220"/>
      <c r="O7" s="220"/>
      <c r="P7" s="221"/>
      <c r="R7" s="230"/>
      <c r="S7" s="230"/>
      <c r="T7" s="231"/>
      <c r="U7" s="231"/>
      <c r="V7" s="231"/>
      <c r="W7" s="230"/>
      <c r="X7" s="230"/>
      <c r="Y7" s="230"/>
      <c r="Z7" s="230"/>
    </row>
    <row r="8" ht="30" customHeight="1" spans="1:26">
      <c r="A8" s="3"/>
      <c r="B8" s="10" t="s">
        <v>184</v>
      </c>
      <c r="C8" s="10"/>
      <c r="D8" s="3"/>
      <c r="E8" s="32"/>
      <c r="F8" s="194"/>
      <c r="G8" s="195"/>
      <c r="H8" s="196" t="s">
        <v>793</v>
      </c>
      <c r="I8" s="196" t="s">
        <v>794</v>
      </c>
      <c r="J8" s="218">
        <f t="shared" ref="J8:J28" si="0">L8/K8</f>
        <v>4064.28571428571</v>
      </c>
      <c r="K8" s="219">
        <v>7</v>
      </c>
      <c r="L8" s="219">
        <v>28450</v>
      </c>
      <c r="M8" s="220" t="s">
        <v>789</v>
      </c>
      <c r="N8" s="220"/>
      <c r="O8" s="220"/>
      <c r="P8" s="221"/>
      <c r="R8" s="230"/>
      <c r="S8" s="230"/>
      <c r="T8" s="231"/>
      <c r="U8" s="231"/>
      <c r="V8" s="231"/>
      <c r="W8" s="230"/>
      <c r="X8" s="230"/>
      <c r="Y8" s="230"/>
      <c r="Z8" s="230"/>
    </row>
    <row r="9" ht="30" customHeight="1" spans="1:26">
      <c r="A9" s="3"/>
      <c r="B9" s="186" t="s">
        <v>200</v>
      </c>
      <c r="C9" s="22">
        <v>20</v>
      </c>
      <c r="D9" s="3"/>
      <c r="E9" s="32"/>
      <c r="F9" s="194"/>
      <c r="G9" s="195"/>
      <c r="H9" s="196" t="s">
        <v>795</v>
      </c>
      <c r="I9" s="196" t="s">
        <v>796</v>
      </c>
      <c r="J9" s="218">
        <f t="shared" si="0"/>
        <v>4175</v>
      </c>
      <c r="K9" s="219">
        <v>8</v>
      </c>
      <c r="L9" s="219">
        <v>33400</v>
      </c>
      <c r="M9" s="220" t="s">
        <v>789</v>
      </c>
      <c r="N9" s="220"/>
      <c r="O9" s="220"/>
      <c r="P9" s="221"/>
      <c r="R9" s="230"/>
      <c r="S9" s="230"/>
      <c r="T9" s="231"/>
      <c r="U9" s="231"/>
      <c r="V9" s="231"/>
      <c r="W9" s="230"/>
      <c r="X9" s="230"/>
      <c r="Y9" s="230"/>
      <c r="Z9" s="230"/>
    </row>
    <row r="10" ht="30" customHeight="1" spans="1:26">
      <c r="A10" s="3"/>
      <c r="B10" s="186" t="s">
        <v>201</v>
      </c>
      <c r="C10" s="22">
        <v>30</v>
      </c>
      <c r="D10" s="3"/>
      <c r="E10" s="32"/>
      <c r="F10" s="194"/>
      <c r="G10" s="195"/>
      <c r="H10" s="196" t="s">
        <v>797</v>
      </c>
      <c r="I10" s="196" t="s">
        <v>798</v>
      </c>
      <c r="J10" s="218">
        <f t="shared" si="0"/>
        <v>4261.11111111111</v>
      </c>
      <c r="K10" s="219">
        <v>9</v>
      </c>
      <c r="L10" s="219">
        <v>38350</v>
      </c>
      <c r="M10" s="220" t="s">
        <v>789</v>
      </c>
      <c r="N10" s="220"/>
      <c r="O10" s="220"/>
      <c r="P10" s="221"/>
      <c r="R10" s="230"/>
      <c r="S10" s="230"/>
      <c r="T10" s="231"/>
      <c r="U10" s="231"/>
      <c r="V10" s="231"/>
      <c r="W10" s="230"/>
      <c r="X10" s="230"/>
      <c r="Y10" s="230"/>
      <c r="Z10" s="230"/>
    </row>
    <row r="11" ht="30" customHeight="1" spans="1:26">
      <c r="A11" s="3"/>
      <c r="B11" s="10" t="s">
        <v>185</v>
      </c>
      <c r="C11" s="22"/>
      <c r="D11" s="3"/>
      <c r="E11" s="32"/>
      <c r="F11" s="194"/>
      <c r="G11" s="190"/>
      <c r="H11" s="188" t="s">
        <v>770</v>
      </c>
      <c r="I11" s="188"/>
      <c r="J11" s="214"/>
      <c r="K11" s="215"/>
      <c r="L11" s="214"/>
      <c r="M11" s="216"/>
      <c r="N11" s="217"/>
      <c r="O11" s="222" t="s">
        <v>783</v>
      </c>
      <c r="P11" s="221"/>
      <c r="R11" s="230"/>
      <c r="S11" s="230"/>
      <c r="T11" s="231"/>
      <c r="U11" s="231"/>
      <c r="V11" s="231"/>
      <c r="W11" s="230"/>
      <c r="X11" s="230"/>
      <c r="Y11" s="230"/>
      <c r="Z11" s="230"/>
    </row>
    <row r="12" ht="30" customHeight="1" spans="1:26">
      <c r="A12" s="15"/>
      <c r="B12" s="197" t="s">
        <v>186</v>
      </c>
      <c r="C12" s="198">
        <v>1200</v>
      </c>
      <c r="D12" s="17"/>
      <c r="E12" s="32"/>
      <c r="F12" s="194"/>
      <c r="G12" s="195"/>
      <c r="H12" s="97" t="s">
        <v>799</v>
      </c>
      <c r="I12" s="97" t="s">
        <v>800</v>
      </c>
      <c r="J12" s="218"/>
      <c r="K12" s="219"/>
      <c r="L12" s="219"/>
      <c r="M12" s="220"/>
      <c r="N12" s="220"/>
      <c r="O12" s="220"/>
      <c r="P12" s="223"/>
      <c r="R12" s="230"/>
      <c r="S12" s="230"/>
      <c r="T12" s="231"/>
      <c r="U12" s="231"/>
      <c r="V12" s="231"/>
      <c r="W12" s="230"/>
      <c r="X12" s="230"/>
      <c r="Y12" s="230"/>
      <c r="Z12" s="230"/>
    </row>
    <row r="13" ht="30" customHeight="1" spans="1:26">
      <c r="A13" s="3"/>
      <c r="B13" s="199" t="s">
        <v>187</v>
      </c>
      <c r="C13" s="200">
        <v>1200</v>
      </c>
      <c r="D13" s="201"/>
      <c r="E13" s="32"/>
      <c r="F13" s="194"/>
      <c r="G13" s="195"/>
      <c r="H13" s="202" t="s">
        <v>801</v>
      </c>
      <c r="I13" s="202"/>
      <c r="J13" s="218">
        <f t="shared" si="0"/>
        <v>2650</v>
      </c>
      <c r="K13" s="219">
        <v>7</v>
      </c>
      <c r="L13" s="219">
        <v>18550</v>
      </c>
      <c r="M13" s="220" t="s">
        <v>789</v>
      </c>
      <c r="N13" s="220"/>
      <c r="O13" s="220"/>
      <c r="P13" s="223"/>
      <c r="R13" s="230"/>
      <c r="S13" s="230"/>
      <c r="T13" s="231"/>
      <c r="U13" s="231"/>
      <c r="V13" s="231"/>
      <c r="W13" s="230"/>
      <c r="X13" s="230"/>
      <c r="Y13" s="230"/>
      <c r="Z13" s="230"/>
    </row>
    <row r="14" ht="30" customHeight="1" spans="1:26">
      <c r="A14" s="3"/>
      <c r="B14" s="193" t="s">
        <v>188</v>
      </c>
      <c r="C14" s="22"/>
      <c r="D14" s="3"/>
      <c r="E14" s="32"/>
      <c r="F14" s="194"/>
      <c r="G14" s="195"/>
      <c r="H14" s="202" t="s">
        <v>797</v>
      </c>
      <c r="I14" s="202" t="s">
        <v>802</v>
      </c>
      <c r="J14" s="218">
        <f t="shared" si="0"/>
        <v>2937.5</v>
      </c>
      <c r="K14" s="219">
        <v>8</v>
      </c>
      <c r="L14" s="219">
        <v>23500</v>
      </c>
      <c r="M14" s="220" t="s">
        <v>789</v>
      </c>
      <c r="N14" s="220"/>
      <c r="O14" s="220"/>
      <c r="P14" s="223"/>
      <c r="R14" s="230"/>
      <c r="S14" s="230"/>
      <c r="T14" s="231"/>
      <c r="U14" s="231"/>
      <c r="V14" s="231"/>
      <c r="W14" s="230"/>
      <c r="X14" s="230"/>
      <c r="Y14" s="230"/>
      <c r="Z14" s="230"/>
    </row>
    <row r="15" ht="30" customHeight="1" spans="1:26">
      <c r="A15" s="41"/>
      <c r="B15" s="41"/>
      <c r="C15" s="41"/>
      <c r="D15" s="41"/>
      <c r="E15" s="32"/>
      <c r="F15" s="194"/>
      <c r="G15" s="190"/>
      <c r="H15" s="188" t="s">
        <v>771</v>
      </c>
      <c r="I15" s="188"/>
      <c r="J15" s="214"/>
      <c r="K15" s="215"/>
      <c r="L15" s="214"/>
      <c r="M15" s="216"/>
      <c r="N15" s="217"/>
      <c r="O15" s="222" t="s">
        <v>783</v>
      </c>
      <c r="P15" s="223"/>
      <c r="R15" s="230"/>
      <c r="S15" s="230"/>
      <c r="T15" s="231" t="s">
        <v>771</v>
      </c>
      <c r="U15" s="231"/>
      <c r="V15" s="231"/>
      <c r="W15" s="230"/>
      <c r="X15" s="230"/>
      <c r="Y15" s="230"/>
      <c r="Z15" s="230"/>
    </row>
    <row r="16" ht="30" customHeight="1" spans="1:26">
      <c r="A16" s="41"/>
      <c r="B16" s="41"/>
      <c r="C16" s="41"/>
      <c r="D16" s="41"/>
      <c r="E16" s="32"/>
      <c r="F16" s="194"/>
      <c r="G16" s="315"/>
      <c r="H16" s="202" t="s">
        <v>803</v>
      </c>
      <c r="I16" s="202" t="s">
        <v>800</v>
      </c>
      <c r="J16" s="218"/>
      <c r="K16" s="219"/>
      <c r="L16" s="219"/>
      <c r="M16" s="220"/>
      <c r="N16" s="364"/>
      <c r="O16" s="315"/>
      <c r="P16" s="223"/>
      <c r="R16" s="230"/>
      <c r="S16" s="230"/>
      <c r="T16" s="231"/>
      <c r="U16" s="231"/>
      <c r="V16" s="231"/>
      <c r="W16" s="230"/>
      <c r="X16" s="230"/>
      <c r="Y16" s="230"/>
      <c r="Z16" s="230"/>
    </row>
    <row r="17" ht="30" customHeight="1" spans="1:26">
      <c r="A17" s="41"/>
      <c r="B17" s="41"/>
      <c r="C17" s="41"/>
      <c r="D17" s="41"/>
      <c r="E17" s="32"/>
      <c r="F17" s="194"/>
      <c r="G17" s="195"/>
      <c r="H17" s="202" t="s">
        <v>797</v>
      </c>
      <c r="I17" s="202"/>
      <c r="J17" s="218">
        <f t="shared" si="0"/>
        <v>2061.11111111111</v>
      </c>
      <c r="K17" s="219">
        <v>9</v>
      </c>
      <c r="L17" s="219">
        <v>18550</v>
      </c>
      <c r="M17" s="220" t="s">
        <v>789</v>
      </c>
      <c r="N17" s="220"/>
      <c r="O17" s="220"/>
      <c r="P17" s="223"/>
      <c r="R17" s="230"/>
      <c r="S17" s="230"/>
      <c r="T17" s="231"/>
      <c r="U17" s="231"/>
      <c r="V17" s="231"/>
      <c r="W17" s="230"/>
      <c r="X17" s="230"/>
      <c r="Y17" s="230"/>
      <c r="Z17" s="230"/>
    </row>
    <row r="18" ht="30" customHeight="1" spans="1:26">
      <c r="A18" s="41"/>
      <c r="B18" s="41"/>
      <c r="C18" s="41"/>
      <c r="D18" s="41"/>
      <c r="E18" s="8"/>
      <c r="F18" s="194"/>
      <c r="G18" s="195"/>
      <c r="H18" s="202" t="s">
        <v>804</v>
      </c>
      <c r="I18" s="202" t="s">
        <v>802</v>
      </c>
      <c r="J18" s="218">
        <f t="shared" si="0"/>
        <v>2611.11111111111</v>
      </c>
      <c r="K18" s="219">
        <v>9</v>
      </c>
      <c r="L18" s="219">
        <v>23500</v>
      </c>
      <c r="M18" s="220" t="s">
        <v>789</v>
      </c>
      <c r="N18" s="220" t="s">
        <v>790</v>
      </c>
      <c r="O18" s="220"/>
      <c r="P18" s="223"/>
      <c r="R18" s="230"/>
      <c r="S18" s="230"/>
      <c r="T18" s="231"/>
      <c r="U18" s="231"/>
      <c r="V18" s="231"/>
      <c r="W18" s="230"/>
      <c r="X18" s="230"/>
      <c r="Y18" s="230"/>
      <c r="Z18" s="230"/>
    </row>
    <row r="19" ht="44" customHeight="1" spans="1:26">
      <c r="A19" s="41"/>
      <c r="B19" s="41"/>
      <c r="C19" s="41"/>
      <c r="D19" s="41"/>
      <c r="E19" s="8"/>
      <c r="F19" s="194"/>
      <c r="G19" s="195"/>
      <c r="H19" s="202" t="s">
        <v>805</v>
      </c>
      <c r="I19" s="202"/>
      <c r="J19" s="218">
        <f t="shared" si="0"/>
        <v>3161.11111111111</v>
      </c>
      <c r="K19" s="219">
        <v>9</v>
      </c>
      <c r="L19" s="219">
        <v>28450</v>
      </c>
      <c r="M19" s="220" t="s">
        <v>789</v>
      </c>
      <c r="N19" s="220"/>
      <c r="O19" s="220"/>
      <c r="P19" s="223"/>
      <c r="R19" s="230"/>
      <c r="S19" s="230"/>
      <c r="T19" s="231"/>
      <c r="U19" s="231"/>
      <c r="V19" s="231"/>
      <c r="W19" s="230"/>
      <c r="X19" s="230"/>
      <c r="Y19" s="230"/>
      <c r="Z19" s="230"/>
    </row>
    <row r="20" ht="30" customHeight="1" spans="1:26">
      <c r="A20" s="204"/>
      <c r="B20" s="204"/>
      <c r="C20" s="204"/>
      <c r="D20" s="204"/>
      <c r="E20" s="8"/>
      <c r="F20" s="194"/>
      <c r="G20" s="195"/>
      <c r="H20" s="202" t="s">
        <v>806</v>
      </c>
      <c r="I20" s="202" t="s">
        <v>807</v>
      </c>
      <c r="J20" s="218">
        <f t="shared" si="0"/>
        <v>3711.11111111111</v>
      </c>
      <c r="K20" s="219">
        <v>9</v>
      </c>
      <c r="L20" s="219">
        <v>33400</v>
      </c>
      <c r="M20" s="220" t="s">
        <v>789</v>
      </c>
      <c r="N20" s="220"/>
      <c r="O20" s="220"/>
      <c r="P20" s="223"/>
      <c r="R20" s="230"/>
      <c r="S20" s="230"/>
      <c r="T20" s="231"/>
      <c r="U20" s="231"/>
      <c r="V20" s="231"/>
      <c r="W20" s="230"/>
      <c r="X20" s="230"/>
      <c r="Y20" s="230"/>
      <c r="Z20" s="230"/>
    </row>
    <row r="21" ht="30" customHeight="1" spans="1:26">
      <c r="A21" s="204"/>
      <c r="B21" s="204"/>
      <c r="C21" s="204"/>
      <c r="D21" s="204"/>
      <c r="E21" s="8"/>
      <c r="F21" s="194"/>
      <c r="G21" s="195"/>
      <c r="H21" s="202" t="s">
        <v>808</v>
      </c>
      <c r="I21" s="202" t="s">
        <v>809</v>
      </c>
      <c r="J21" s="218">
        <f t="shared" si="0"/>
        <v>4261.11111111111</v>
      </c>
      <c r="K21" s="219">
        <v>9</v>
      </c>
      <c r="L21" s="219">
        <v>38350</v>
      </c>
      <c r="M21" s="220" t="s">
        <v>789</v>
      </c>
      <c r="N21" s="220"/>
      <c r="O21" s="220"/>
      <c r="P21" s="223"/>
      <c r="R21" s="230"/>
      <c r="S21" s="230"/>
      <c r="T21" s="231"/>
      <c r="U21" s="231"/>
      <c r="V21" s="231"/>
      <c r="W21" s="230"/>
      <c r="X21" s="230"/>
      <c r="Y21" s="230"/>
      <c r="Z21" s="230"/>
    </row>
    <row r="22" ht="30" customHeight="1" spans="1:26">
      <c r="A22" s="34" t="s">
        <v>85</v>
      </c>
      <c r="B22" s="34"/>
      <c r="C22" s="34"/>
      <c r="D22" s="34"/>
      <c r="E22" s="8"/>
      <c r="F22" s="194"/>
      <c r="G22" s="195"/>
      <c r="H22" s="202" t="s">
        <v>810</v>
      </c>
      <c r="I22" s="202" t="s">
        <v>811</v>
      </c>
      <c r="J22" s="218">
        <f t="shared" si="0"/>
        <v>4811.11111111111</v>
      </c>
      <c r="K22" s="219">
        <v>9</v>
      </c>
      <c r="L22" s="219">
        <v>43300</v>
      </c>
      <c r="M22" s="220" t="s">
        <v>789</v>
      </c>
      <c r="N22" s="220"/>
      <c r="O22" s="220"/>
      <c r="P22" s="223"/>
      <c r="R22" s="230"/>
      <c r="S22" s="230"/>
      <c r="T22" s="231"/>
      <c r="U22" s="231"/>
      <c r="V22" s="231"/>
      <c r="W22" s="230"/>
      <c r="X22" s="230"/>
      <c r="Y22" s="230"/>
      <c r="Z22" s="230"/>
    </row>
    <row r="23" ht="30" customHeight="1" spans="1:16">
      <c r="A23" s="34" t="s">
        <v>86</v>
      </c>
      <c r="B23" s="34"/>
      <c r="C23" s="34"/>
      <c r="D23" s="34"/>
      <c r="E23" s="8"/>
      <c r="F23" s="194"/>
      <c r="G23" s="195"/>
      <c r="H23" s="202" t="s">
        <v>812</v>
      </c>
      <c r="I23" s="202"/>
      <c r="J23" s="218"/>
      <c r="K23" s="219"/>
      <c r="L23" s="219"/>
      <c r="M23" s="220"/>
      <c r="N23" s="220"/>
      <c r="O23" s="220"/>
      <c r="P23" s="223"/>
    </row>
    <row r="24" s="163" customFormat="1" ht="30" customHeight="1" spans="1:17">
      <c r="A24"/>
      <c r="B24"/>
      <c r="C24"/>
      <c r="D24"/>
      <c r="E24" s="8"/>
      <c r="F24" s="194"/>
      <c r="G24" s="195"/>
      <c r="H24" s="202" t="s">
        <v>813</v>
      </c>
      <c r="I24" s="202"/>
      <c r="J24" s="218">
        <f t="shared" si="0"/>
        <v>5911.11111111111</v>
      </c>
      <c r="K24" s="219">
        <v>9</v>
      </c>
      <c r="L24" s="219">
        <v>53200</v>
      </c>
      <c r="M24" s="220" t="s">
        <v>789</v>
      </c>
      <c r="N24" s="220"/>
      <c r="O24" s="220"/>
      <c r="P24" s="223"/>
      <c r="Q24"/>
    </row>
    <row r="25" ht="30" customHeight="1" spans="5:16">
      <c r="E25" s="8"/>
      <c r="F25" s="194"/>
      <c r="G25" s="195"/>
      <c r="H25" s="202" t="s">
        <v>814</v>
      </c>
      <c r="I25" s="202" t="s">
        <v>815</v>
      </c>
      <c r="J25" s="218">
        <f t="shared" si="0"/>
        <v>6461.11111111111</v>
      </c>
      <c r="K25" s="219">
        <v>9</v>
      </c>
      <c r="L25" s="219">
        <v>58150</v>
      </c>
      <c r="M25" s="220" t="s">
        <v>789</v>
      </c>
      <c r="N25" s="220"/>
      <c r="O25" s="220"/>
      <c r="P25" s="223"/>
    </row>
    <row r="26" ht="30" customHeight="1" spans="1:16">
      <c r="A26" t="s">
        <v>91</v>
      </c>
      <c r="E26" s="8"/>
      <c r="F26" s="194"/>
      <c r="G26" s="195"/>
      <c r="H26" s="202" t="s">
        <v>816</v>
      </c>
      <c r="I26" s="202" t="s">
        <v>817</v>
      </c>
      <c r="J26" s="218">
        <f t="shared" si="0"/>
        <v>7011.11111111111</v>
      </c>
      <c r="K26" s="219">
        <v>9</v>
      </c>
      <c r="L26" s="219">
        <v>63100</v>
      </c>
      <c r="M26" s="220" t="s">
        <v>789</v>
      </c>
      <c r="N26" s="220"/>
      <c r="O26" s="220"/>
      <c r="P26" s="223"/>
    </row>
    <row r="27" ht="30" customHeight="1" spans="5:20">
      <c r="E27" s="8"/>
      <c r="F27" s="194"/>
      <c r="G27" s="190"/>
      <c r="H27" s="188" t="s">
        <v>818</v>
      </c>
      <c r="I27" s="188"/>
      <c r="J27" s="214"/>
      <c r="K27" s="215"/>
      <c r="L27" s="214"/>
      <c r="M27" s="216"/>
      <c r="N27" s="217"/>
      <c r="O27" s="222"/>
      <c r="P27" s="223"/>
      <c r="T27" t="s">
        <v>819</v>
      </c>
    </row>
    <row r="28" ht="30" customHeight="1" spans="1:16">
      <c r="A28" s="1"/>
      <c r="E28" s="8"/>
      <c r="F28" s="194"/>
      <c r="G28" s="195"/>
      <c r="H28" s="202" t="s">
        <v>819</v>
      </c>
      <c r="I28" s="202"/>
      <c r="J28" s="218">
        <f t="shared" si="0"/>
        <v>7561.11111111111</v>
      </c>
      <c r="K28" s="219">
        <v>9</v>
      </c>
      <c r="L28" s="219">
        <v>68050</v>
      </c>
      <c r="M28" s="220" t="s">
        <v>789</v>
      </c>
      <c r="N28" s="220"/>
      <c r="O28" s="220"/>
      <c r="P28" s="223"/>
    </row>
    <row r="29" ht="30" customHeight="1" spans="1:16">
      <c r="A29" t="s">
        <v>155</v>
      </c>
      <c r="E29" s="8"/>
      <c r="F29" s="194"/>
      <c r="G29" s="190"/>
      <c r="H29" s="188" t="s">
        <v>772</v>
      </c>
      <c r="I29" s="188"/>
      <c r="J29" s="214"/>
      <c r="K29" s="215"/>
      <c r="L29" s="214"/>
      <c r="M29" s="216"/>
      <c r="N29" s="217"/>
      <c r="O29" s="222" t="s">
        <v>783</v>
      </c>
      <c r="P29" s="223"/>
    </row>
    <row r="30" ht="30" customHeight="1" spans="5:16">
      <c r="E30" s="8"/>
      <c r="F30" s="194"/>
      <c r="G30" s="195"/>
      <c r="H30" s="202" t="s">
        <v>820</v>
      </c>
      <c r="I30" s="202"/>
      <c r="J30" s="218">
        <f>L30/K30</f>
        <v>7561.11111111111</v>
      </c>
      <c r="K30" s="219">
        <v>9</v>
      </c>
      <c r="L30" s="219">
        <v>68050</v>
      </c>
      <c r="M30" s="220" t="s">
        <v>789</v>
      </c>
      <c r="N30" s="220"/>
      <c r="O30" s="220"/>
      <c r="P30" s="223"/>
    </row>
    <row r="31" ht="30" customHeight="1" spans="5:16">
      <c r="E31" s="8"/>
      <c r="F31" s="194"/>
      <c r="G31" s="195"/>
      <c r="H31" s="202" t="s">
        <v>821</v>
      </c>
      <c r="I31" s="202"/>
      <c r="J31" s="218">
        <f>L31/K31</f>
        <v>7561.11111111111</v>
      </c>
      <c r="K31" s="219">
        <v>9</v>
      </c>
      <c r="L31" s="219">
        <v>68050</v>
      </c>
      <c r="M31" s="220" t="s">
        <v>789</v>
      </c>
      <c r="N31" s="220"/>
      <c r="O31" s="220"/>
      <c r="P31" s="225"/>
    </row>
    <row r="32" ht="30" customHeight="1" spans="5:16">
      <c r="E32" s="8"/>
      <c r="F32" s="194"/>
      <c r="G32" s="190"/>
      <c r="H32" s="188" t="s">
        <v>822</v>
      </c>
      <c r="I32" s="188"/>
      <c r="J32" s="214"/>
      <c r="K32" s="215"/>
      <c r="L32" s="214"/>
      <c r="M32" s="216"/>
      <c r="N32" s="217"/>
      <c r="O32" s="226" t="s">
        <v>783</v>
      </c>
      <c r="P32" s="206"/>
    </row>
    <row r="33" ht="30" customHeight="1" spans="5:16">
      <c r="E33" s="8"/>
      <c r="F33" s="194"/>
      <c r="G33" s="195"/>
      <c r="H33" s="202" t="s">
        <v>823</v>
      </c>
      <c r="I33" s="202"/>
      <c r="J33" s="218">
        <f>L33/K33</f>
        <v>7561.11111111111</v>
      </c>
      <c r="K33" s="219">
        <v>9</v>
      </c>
      <c r="L33" s="219">
        <v>68050</v>
      </c>
      <c r="M33" s="220" t="s">
        <v>789</v>
      </c>
      <c r="N33" s="220"/>
      <c r="O33" s="228"/>
      <c r="P33" s="206"/>
    </row>
    <row r="34" ht="30" customHeight="1" spans="5:16">
      <c r="E34" s="8"/>
      <c r="F34" s="194"/>
      <c r="G34" s="195"/>
      <c r="H34" s="202" t="s">
        <v>824</v>
      </c>
      <c r="I34" s="202"/>
      <c r="J34" s="218">
        <f>L34/K34</f>
        <v>7561.11111111111</v>
      </c>
      <c r="K34" s="219">
        <v>9</v>
      </c>
      <c r="L34" s="219">
        <v>68050</v>
      </c>
      <c r="M34" s="220" t="s">
        <v>789</v>
      </c>
      <c r="N34" s="220"/>
      <c r="O34" s="228"/>
      <c r="P34" s="206"/>
    </row>
    <row r="35" ht="30" customHeight="1" spans="5:16">
      <c r="E35" s="8"/>
      <c r="F35" s="194"/>
      <c r="G35" s="195"/>
      <c r="H35" s="202" t="s">
        <v>825</v>
      </c>
      <c r="I35" s="202"/>
      <c r="J35" s="218">
        <f>L35/K35</f>
        <v>7561.11111111111</v>
      </c>
      <c r="K35" s="219">
        <v>9</v>
      </c>
      <c r="L35" s="219">
        <v>68050</v>
      </c>
      <c r="M35" s="220" t="s">
        <v>789</v>
      </c>
      <c r="N35" s="220"/>
      <c r="O35" s="228"/>
      <c r="P35" s="206"/>
    </row>
    <row r="36" ht="30" customHeight="1" spans="5:16">
      <c r="E36" s="8"/>
      <c r="F36" s="194"/>
      <c r="G36" s="195"/>
      <c r="H36" s="202" t="s">
        <v>826</v>
      </c>
      <c r="I36" s="202"/>
      <c r="J36" s="218">
        <f>L36/K36</f>
        <v>7561.11111111111</v>
      </c>
      <c r="K36" s="219">
        <v>9</v>
      </c>
      <c r="L36" s="219">
        <v>68050</v>
      </c>
      <c r="M36" s="220" t="s">
        <v>789</v>
      </c>
      <c r="N36" s="220"/>
      <c r="O36" s="228"/>
      <c r="P36" s="206"/>
    </row>
    <row r="37" s="163" customFormat="1" ht="30" customHeight="1" spans="1:17">
      <c r="A37"/>
      <c r="B37"/>
      <c r="C37"/>
      <c r="D37"/>
      <c r="E37" s="205"/>
      <c r="F37" s="205"/>
      <c r="G37" s="205"/>
      <c r="H37" s="205"/>
      <c r="I37" s="205"/>
      <c r="J37" s="205"/>
      <c r="K37" s="205"/>
      <c r="L37" s="205"/>
      <c r="M37" s="205"/>
      <c r="N37" s="205"/>
      <c r="O37" s="205"/>
      <c r="P37" s="229"/>
      <c r="Q37"/>
    </row>
    <row r="38" ht="30" customHeight="1"/>
    <row r="39" ht="30" customHeight="1"/>
    <row r="40" ht="30" customHeight="1" spans="14:14">
      <c r="N40" t="s">
        <v>827</v>
      </c>
    </row>
    <row r="41" ht="30" customHeight="1" spans="6:6">
      <c r="F41" t="s">
        <v>828</v>
      </c>
    </row>
    <row r="42" ht="30" customHeight="1" spans="19:24">
      <c r="S42" s="232"/>
      <c r="T42" s="233"/>
      <c r="U42" s="233"/>
      <c r="V42" s="233"/>
      <c r="W42" s="233"/>
      <c r="X42" s="234"/>
    </row>
    <row r="43" ht="17.25" spans="6:24">
      <c r="F43" t="s">
        <v>829</v>
      </c>
      <c r="S43" s="235"/>
      <c r="T43" s="232"/>
      <c r="U43" s="233"/>
      <c r="V43" s="233"/>
      <c r="W43" s="234"/>
      <c r="X43" s="236"/>
    </row>
    <row r="44" ht="17.25" spans="19:24">
      <c r="S44" s="235"/>
      <c r="T44" s="237"/>
      <c r="U44" s="238"/>
      <c r="V44" s="239"/>
      <c r="W44" s="236"/>
      <c r="X44" s="236"/>
    </row>
    <row r="45" ht="17.25" spans="19:24">
      <c r="S45" s="235"/>
      <c r="T45" s="240"/>
      <c r="U45" s="241" t="s">
        <v>118</v>
      </c>
      <c r="V45" s="242" t="s">
        <v>51</v>
      </c>
      <c r="W45" s="236"/>
      <c r="X45" s="236"/>
    </row>
    <row r="46" ht="17.25" spans="19:24">
      <c r="S46" s="235"/>
      <c r="T46" s="240"/>
      <c r="U46" s="241"/>
      <c r="V46" s="242"/>
      <c r="W46" s="236"/>
      <c r="X46" s="236"/>
    </row>
    <row r="47" ht="17.25" spans="19:24">
      <c r="S47" s="235"/>
      <c r="T47" s="240"/>
      <c r="U47" s="241" t="s">
        <v>830</v>
      </c>
      <c r="V47" s="242">
        <v>12000</v>
      </c>
      <c r="W47" s="236"/>
      <c r="X47" s="236"/>
    </row>
    <row r="48" ht="17.25" spans="19:24">
      <c r="S48" s="235"/>
      <c r="T48" s="240"/>
      <c r="U48" s="241"/>
      <c r="V48" s="242"/>
      <c r="W48" s="236"/>
      <c r="X48" s="236"/>
    </row>
    <row r="49" ht="17.25" spans="19:24">
      <c r="S49" s="235"/>
      <c r="T49" s="240"/>
      <c r="U49" s="241" t="s">
        <v>831</v>
      </c>
      <c r="V49" s="243"/>
      <c r="W49" s="236" t="s">
        <v>289</v>
      </c>
      <c r="X49" s="236"/>
    </row>
    <row r="50" ht="17.25" spans="19:24">
      <c r="S50" s="235"/>
      <c r="T50" s="237"/>
      <c r="U50" s="238"/>
      <c r="V50" s="239"/>
      <c r="W50" s="236"/>
      <c r="X50" s="236"/>
    </row>
    <row r="51" ht="17.25" spans="19:24">
      <c r="S51" s="235"/>
      <c r="T51" s="237"/>
      <c r="U51" s="238"/>
      <c r="V51" s="239"/>
      <c r="W51" s="236"/>
      <c r="X51" s="236"/>
    </row>
    <row r="52" ht="17.25" spans="19:24">
      <c r="S52" s="235"/>
      <c r="T52" s="237"/>
      <c r="U52" s="238"/>
      <c r="V52" s="239"/>
      <c r="W52" s="236"/>
      <c r="X52" s="236"/>
    </row>
    <row r="53" ht="17.25" spans="19:24">
      <c r="S53" s="235"/>
      <c r="T53" s="235"/>
      <c r="U53" s="239"/>
      <c r="V53" s="239"/>
      <c r="W53" s="236"/>
      <c r="X53" s="236"/>
    </row>
    <row r="54" ht="17.25" spans="19:24">
      <c r="S54" s="235"/>
      <c r="T54" s="244"/>
      <c r="U54" s="245"/>
      <c r="V54" s="245"/>
      <c r="W54" s="246"/>
      <c r="X54" s="236"/>
    </row>
    <row r="55" ht="17.25" spans="19:24">
      <c r="S55" s="244"/>
      <c r="T55" s="245"/>
      <c r="U55" s="245"/>
      <c r="V55" s="245"/>
      <c r="W55" s="245"/>
      <c r="X55" s="246"/>
    </row>
    <row r="62" ht="17.25" spans="19:24">
      <c r="S62" s="232"/>
      <c r="T62" s="233"/>
      <c r="U62" s="233"/>
      <c r="V62" s="233"/>
      <c r="W62" s="233"/>
      <c r="X62" s="234"/>
    </row>
    <row r="63" ht="17.25" spans="19:24">
      <c r="S63" s="235"/>
      <c r="T63" s="232"/>
      <c r="U63" s="233"/>
      <c r="V63" s="233"/>
      <c r="W63" s="234"/>
      <c r="X63" s="236"/>
    </row>
    <row r="64" ht="17.25" spans="19:24">
      <c r="S64" s="235"/>
      <c r="T64" s="237"/>
      <c r="U64" s="238"/>
      <c r="V64" s="239"/>
      <c r="W64" s="236"/>
      <c r="X64" s="236"/>
    </row>
    <row r="65" ht="18" spans="19:24">
      <c r="S65" s="235"/>
      <c r="T65" s="240"/>
      <c r="U65" s="339" t="s">
        <v>118</v>
      </c>
      <c r="V65" s="242" t="s">
        <v>51</v>
      </c>
      <c r="W65" s="236"/>
      <c r="X65" s="236"/>
    </row>
    <row r="66" ht="18" spans="19:24">
      <c r="S66" s="235"/>
      <c r="T66" s="240"/>
      <c r="U66" s="339"/>
      <c r="V66" s="242"/>
      <c r="W66" s="236"/>
      <c r="X66" s="236"/>
    </row>
    <row r="67" ht="18" spans="19:24">
      <c r="S67" s="235"/>
      <c r="T67" s="240"/>
      <c r="U67" s="339" t="s">
        <v>830</v>
      </c>
      <c r="V67" s="242">
        <v>12000</v>
      </c>
      <c r="W67" s="236"/>
      <c r="X67" s="236"/>
    </row>
    <row r="68" ht="17.25" spans="19:24">
      <c r="S68" s="235"/>
      <c r="T68" s="240"/>
      <c r="U68" s="241"/>
      <c r="V68" s="242"/>
      <c r="W68" s="236"/>
      <c r="X68" s="236"/>
    </row>
    <row r="69" ht="17.25" spans="19:24">
      <c r="S69" s="235"/>
      <c r="T69" s="240"/>
      <c r="U69" s="340" t="s">
        <v>832</v>
      </c>
      <c r="V69" s="341">
        <v>1200</v>
      </c>
      <c r="W69" s="236"/>
      <c r="X69" s="236"/>
    </row>
    <row r="70" ht="17.25" spans="19:24">
      <c r="S70" s="235"/>
      <c r="T70" s="240"/>
      <c r="U70" s="340"/>
      <c r="V70" s="341"/>
      <c r="W70" s="236"/>
      <c r="X70" s="236"/>
    </row>
    <row r="71" ht="17.25" spans="19:24">
      <c r="S71" s="235"/>
      <c r="T71" s="240"/>
      <c r="U71" s="340" t="s">
        <v>770</v>
      </c>
      <c r="V71" s="341">
        <v>1200</v>
      </c>
      <c r="W71" s="236"/>
      <c r="X71" s="236"/>
    </row>
    <row r="72" ht="17.25" spans="19:24">
      <c r="S72" s="235"/>
      <c r="T72" s="240"/>
      <c r="U72" s="340"/>
      <c r="V72" s="341"/>
      <c r="W72" s="236"/>
      <c r="X72" s="236"/>
    </row>
    <row r="73" ht="17.25" spans="19:24">
      <c r="S73" s="235"/>
      <c r="T73" s="240"/>
      <c r="U73" s="340" t="s">
        <v>833</v>
      </c>
      <c r="V73" s="341">
        <v>1200</v>
      </c>
      <c r="W73" s="236"/>
      <c r="X73" s="236"/>
    </row>
    <row r="74" ht="17.25" spans="19:24">
      <c r="S74" s="235"/>
      <c r="T74" s="240"/>
      <c r="U74" s="340"/>
      <c r="V74" s="341"/>
      <c r="W74" s="236"/>
      <c r="X74" s="236"/>
    </row>
    <row r="75" ht="17.25" spans="19:24">
      <c r="S75" s="235"/>
      <c r="T75" s="240"/>
      <c r="U75" s="340" t="s">
        <v>818</v>
      </c>
      <c r="V75" s="341">
        <v>1200</v>
      </c>
      <c r="W75" s="236"/>
      <c r="X75" s="236"/>
    </row>
    <row r="76" ht="17.25" spans="19:24">
      <c r="S76" s="235"/>
      <c r="T76" s="240"/>
      <c r="U76" s="340"/>
      <c r="V76" s="341"/>
      <c r="W76" s="236"/>
      <c r="X76" s="236"/>
    </row>
    <row r="77" ht="17.25" spans="19:24">
      <c r="S77" s="235"/>
      <c r="T77" s="240"/>
      <c r="U77" s="340" t="s">
        <v>772</v>
      </c>
      <c r="V77" s="341">
        <v>1200</v>
      </c>
      <c r="W77" s="236"/>
      <c r="X77" s="236"/>
    </row>
    <row r="78" ht="17.25" spans="19:24">
      <c r="S78" s="235"/>
      <c r="T78" s="240"/>
      <c r="U78" s="340"/>
      <c r="V78" s="341"/>
      <c r="W78" s="236"/>
      <c r="X78" s="236"/>
    </row>
    <row r="79" ht="17.25" spans="19:24">
      <c r="S79" s="235"/>
      <c r="T79" s="240"/>
      <c r="U79" s="340" t="s">
        <v>822</v>
      </c>
      <c r="V79" s="341">
        <v>1200</v>
      </c>
      <c r="W79" s="236"/>
      <c r="X79" s="236"/>
    </row>
    <row r="80" ht="17.25" spans="19:24">
      <c r="S80" s="235"/>
      <c r="T80" s="240"/>
      <c r="U80" s="241"/>
      <c r="V80" s="242"/>
      <c r="W80" s="236"/>
      <c r="X80" s="236"/>
    </row>
    <row r="81" ht="18" spans="19:24">
      <c r="S81" s="235"/>
      <c r="T81" s="240"/>
      <c r="U81" s="339" t="s">
        <v>831</v>
      </c>
      <c r="V81" s="243"/>
      <c r="W81" s="236" t="s">
        <v>289</v>
      </c>
      <c r="X81" s="236"/>
    </row>
    <row r="82" ht="17.25" spans="19:24">
      <c r="S82" s="235"/>
      <c r="T82" s="237"/>
      <c r="U82" s="238"/>
      <c r="V82" s="239"/>
      <c r="W82" s="236"/>
      <c r="X82" s="236"/>
    </row>
    <row r="83" ht="17.25" spans="19:24">
      <c r="S83" s="235"/>
      <c r="T83" s="237"/>
      <c r="U83" s="238"/>
      <c r="V83" s="239"/>
      <c r="W83" s="236"/>
      <c r="X83" s="236"/>
    </row>
    <row r="84" ht="17.25" spans="19:24">
      <c r="S84" s="235"/>
      <c r="T84" s="237"/>
      <c r="U84" s="238"/>
      <c r="V84" s="239"/>
      <c r="W84" s="236"/>
      <c r="X84" s="236"/>
    </row>
    <row r="85" ht="17.25" spans="19:24">
      <c r="S85" s="235"/>
      <c r="T85" s="235"/>
      <c r="U85" s="239"/>
      <c r="V85" s="239"/>
      <c r="W85" s="236"/>
      <c r="X85" s="236"/>
    </row>
    <row r="86" ht="17.25" spans="19:24">
      <c r="S86" s="235"/>
      <c r="T86" s="244"/>
      <c r="U86" s="245"/>
      <c r="V86" s="245"/>
      <c r="W86" s="246"/>
      <c r="X86" s="236"/>
    </row>
    <row r="87" ht="17.25" spans="19:24">
      <c r="S87" s="244"/>
      <c r="T87" s="245"/>
      <c r="U87" s="245"/>
      <c r="V87" s="245"/>
      <c r="W87" s="245"/>
      <c r="X87" s="246"/>
    </row>
  </sheetData>
  <hyperlinks>
    <hyperlink ref="AB5" location="MATU2283097!A1" display="MATU2283097"/>
    <hyperlink ref="AB4" location="SEGU4839888!A1" display="SEGU4839888"/>
    <hyperlink ref="AB3" location="TRHU5679038!A1" display="TRHU5679038"/>
  </hyperlinks>
  <pageMargins left="0.7" right="0.7" top="0.75" bottom="0.75" header="0.3" footer="0.3"/>
  <pageSetup paperSize="9" orientation="portrait"/>
  <headerFooter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76"/>
  <sheetViews>
    <sheetView showGridLines="0" zoomScale="87" zoomScaleNormal="87" zoomScaleSheetLayoutView="64" topLeftCell="A35" workbookViewId="0">
      <selection activeCell="P15" sqref="P1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3.5" customWidth="1"/>
    <col min="6" max="6" width="6.16666666666667" customWidth="1"/>
    <col min="8" max="8" width="16.3333333333333" customWidth="1"/>
    <col min="9" max="9" width="35.1666666666667" customWidth="1"/>
    <col min="10" max="11" width="13" customWidth="1"/>
    <col min="12" max="14" width="11" customWidth="1"/>
    <col min="15" max="15" width="12.1666666666667" customWidth="1"/>
    <col min="16" max="16" width="30" customWidth="1"/>
    <col min="17" max="17" width="20.3333333333333" customWidth="1"/>
    <col min="18" max="18" width="4.33333333333333" customWidth="1"/>
    <col min="21" max="21" width="3.16666666666667" customWidth="1"/>
    <col min="22" max="22" width="8.16666666666667" customWidth="1"/>
    <col min="23" max="23" width="13.1666666666667" customWidth="1"/>
    <col min="24" max="24" width="15.6666666666667" customWidth="1"/>
    <col min="25" max="25" width="9" customWidth="1"/>
    <col min="26" max="26" width="2.83333333333333" customWidth="1"/>
  </cols>
  <sheetData>
    <row r="1" ht="48" customHeight="1" spans="1:25">
      <c r="A1" s="3"/>
      <c r="B1" s="4" t="s">
        <v>0</v>
      </c>
      <c r="C1" s="4"/>
      <c r="D1" s="5"/>
      <c r="E1" s="6"/>
      <c r="F1" s="7" t="s">
        <v>761</v>
      </c>
      <c r="G1" s="8"/>
      <c r="H1" s="8"/>
      <c r="I1" s="9"/>
      <c r="J1" s="43"/>
      <c r="K1" s="43"/>
      <c r="L1" s="8"/>
      <c r="M1" s="8"/>
      <c r="N1" s="43"/>
      <c r="O1" s="43"/>
      <c r="P1" s="9"/>
      <c r="Q1" s="8"/>
      <c r="R1" s="206"/>
      <c r="S1" s="230"/>
      <c r="T1" s="230"/>
      <c r="U1" s="230"/>
      <c r="V1" s="231"/>
      <c r="W1" s="231"/>
      <c r="X1" s="231"/>
      <c r="Y1" s="231"/>
    </row>
    <row r="2" ht="36" customHeight="1" spans="1:23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44"/>
      <c r="L2" s="13"/>
      <c r="M2" s="13"/>
      <c r="N2" s="44"/>
      <c r="O2" s="44"/>
      <c r="P2" s="14"/>
      <c r="Q2" s="61"/>
      <c r="R2" s="207"/>
      <c r="S2" s="230"/>
      <c r="T2" s="230"/>
      <c r="U2" s="230"/>
      <c r="V2" s="230"/>
      <c r="W2" s="230"/>
    </row>
    <row r="3" ht="30" customHeight="1" spans="1:30">
      <c r="A3" s="3"/>
      <c r="B3" s="10" t="s">
        <v>182</v>
      </c>
      <c r="C3" s="10"/>
      <c r="D3" s="10"/>
      <c r="E3" s="18"/>
      <c r="F3" s="19"/>
      <c r="G3" s="20"/>
      <c r="H3" s="21" t="s">
        <v>773</v>
      </c>
      <c r="I3" s="21" t="s">
        <v>774</v>
      </c>
      <c r="J3" s="19" t="s">
        <v>834</v>
      </c>
      <c r="K3" s="208" t="s">
        <v>775</v>
      </c>
      <c r="L3" s="208" t="s">
        <v>776</v>
      </c>
      <c r="M3" s="19" t="s">
        <v>835</v>
      </c>
      <c r="N3" s="208" t="s">
        <v>777</v>
      </c>
      <c r="O3" s="19" t="s">
        <v>836</v>
      </c>
      <c r="P3" s="360" t="s">
        <v>779</v>
      </c>
      <c r="Q3" s="365" t="s">
        <v>837</v>
      </c>
      <c r="R3" s="207"/>
      <c r="S3" s="230"/>
      <c r="T3" s="230"/>
      <c r="U3" s="230"/>
      <c r="V3" s="230"/>
      <c r="W3" s="230"/>
      <c r="X3" s="231"/>
      <c r="Y3" s="230"/>
      <c r="Z3" s="230"/>
      <c r="AA3" s="230"/>
      <c r="AB3" s="230"/>
      <c r="AC3" s="230"/>
      <c r="AD3" s="230"/>
    </row>
    <row r="4" ht="30" customHeight="1" spans="1:30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787</v>
      </c>
      <c r="H4" s="188"/>
      <c r="I4" s="188"/>
      <c r="J4" s="209"/>
      <c r="K4" s="209"/>
      <c r="L4" s="188"/>
      <c r="M4" s="188"/>
      <c r="N4" s="209"/>
      <c r="O4" s="210"/>
      <c r="P4" s="361"/>
      <c r="Q4" s="212" t="s">
        <v>783</v>
      </c>
      <c r="R4" s="213"/>
      <c r="S4" s="230"/>
      <c r="T4" s="230"/>
      <c r="U4" s="230"/>
      <c r="V4" s="230"/>
      <c r="W4" s="230"/>
      <c r="X4" s="231"/>
      <c r="Y4" s="230"/>
      <c r="Z4" s="230"/>
      <c r="AA4" s="230"/>
      <c r="AB4" s="230"/>
      <c r="AC4" s="230"/>
      <c r="AD4" s="230"/>
    </row>
    <row r="5" ht="30" customHeight="1" spans="1:30">
      <c r="A5" s="3"/>
      <c r="B5" s="186"/>
      <c r="C5" s="22"/>
      <c r="D5" s="22"/>
      <c r="E5" s="23"/>
      <c r="F5" s="187"/>
      <c r="G5" s="188" t="s">
        <v>51</v>
      </c>
      <c r="H5" s="188"/>
      <c r="I5" s="188"/>
      <c r="J5" s="209"/>
      <c r="K5" s="209"/>
      <c r="L5" s="188"/>
      <c r="M5" s="188"/>
      <c r="N5" s="209"/>
      <c r="O5" s="210"/>
      <c r="P5" s="362"/>
      <c r="Q5" s="212"/>
      <c r="R5" s="213"/>
      <c r="S5" s="230"/>
      <c r="T5" s="230"/>
      <c r="U5" s="230"/>
      <c r="V5" s="230"/>
      <c r="W5" s="230"/>
      <c r="X5" s="231"/>
      <c r="Y5" s="230"/>
      <c r="Z5" s="230"/>
      <c r="AA5" s="230"/>
      <c r="AB5" s="230"/>
      <c r="AC5" s="230"/>
      <c r="AD5" s="230"/>
    </row>
    <row r="6" ht="30" customHeight="1" spans="1:30">
      <c r="A6" s="3"/>
      <c r="B6" s="186" t="s">
        <v>192</v>
      </c>
      <c r="C6" s="22">
        <v>230</v>
      </c>
      <c r="D6" s="22"/>
      <c r="E6" s="23"/>
      <c r="F6" s="189"/>
      <c r="G6" s="187"/>
      <c r="H6" s="191" t="s">
        <v>769</v>
      </c>
      <c r="I6" s="188"/>
      <c r="J6" s="214"/>
      <c r="K6" s="214"/>
      <c r="L6" s="215"/>
      <c r="M6" s="215"/>
      <c r="N6" s="214"/>
      <c r="O6" s="216"/>
      <c r="P6" s="217"/>
      <c r="Q6" s="212" t="s">
        <v>783</v>
      </c>
      <c r="R6" s="213"/>
      <c r="S6" s="230"/>
      <c r="T6" s="230"/>
      <c r="U6" s="230"/>
      <c r="V6" s="230"/>
      <c r="W6" s="230"/>
      <c r="X6" s="231"/>
      <c r="Y6" s="230"/>
      <c r="Z6" s="230"/>
      <c r="AA6" s="230"/>
      <c r="AB6" s="230"/>
      <c r="AC6" s="230"/>
      <c r="AD6" s="230"/>
    </row>
    <row r="7" ht="30" customHeight="1" spans="1:30">
      <c r="A7" s="3"/>
      <c r="B7" s="186" t="s">
        <v>194</v>
      </c>
      <c r="C7" s="22">
        <v>20</v>
      </c>
      <c r="D7" s="22"/>
      <c r="E7" s="23"/>
      <c r="F7" s="189"/>
      <c r="G7" s="192"/>
      <c r="H7" s="97" t="s">
        <v>838</v>
      </c>
      <c r="I7" s="97" t="s">
        <v>839</v>
      </c>
      <c r="J7" s="218" t="s">
        <v>840</v>
      </c>
      <c r="K7" s="218"/>
      <c r="L7" s="219"/>
      <c r="M7" s="219"/>
      <c r="N7" s="219"/>
      <c r="O7" s="220"/>
      <c r="P7" s="220"/>
      <c r="Q7" s="348">
        <v>44699.6548611111</v>
      </c>
      <c r="R7" s="213"/>
      <c r="S7" s="230"/>
      <c r="T7" s="230"/>
      <c r="U7" s="230"/>
      <c r="V7" s="230"/>
      <c r="W7" s="230"/>
      <c r="X7" s="231"/>
      <c r="Y7" s="230"/>
      <c r="Z7" s="230"/>
      <c r="AA7" s="230"/>
      <c r="AB7" s="230"/>
      <c r="AC7" s="230"/>
      <c r="AD7" s="230"/>
    </row>
    <row r="8" ht="30" customHeight="1" spans="1:30">
      <c r="A8" s="3"/>
      <c r="B8" s="10" t="s">
        <v>183</v>
      </c>
      <c r="C8" s="22"/>
      <c r="D8" s="22"/>
      <c r="E8" s="31"/>
      <c r="F8" s="189"/>
      <c r="G8" s="192"/>
      <c r="H8" s="97" t="s">
        <v>841</v>
      </c>
      <c r="I8" s="97" t="s">
        <v>842</v>
      </c>
      <c r="J8" s="218" t="s">
        <v>840</v>
      </c>
      <c r="K8" s="218">
        <f t="shared" ref="K8:K36" si="0">N8/L8</f>
        <v>500</v>
      </c>
      <c r="L8" s="219">
        <v>2</v>
      </c>
      <c r="M8" s="219" t="s">
        <v>843</v>
      </c>
      <c r="N8" s="219">
        <v>1000</v>
      </c>
      <c r="O8" s="220" t="s">
        <v>789</v>
      </c>
      <c r="P8" s="220" t="s">
        <v>790</v>
      </c>
      <c r="Q8" s="348">
        <v>44699.6548611111</v>
      </c>
      <c r="R8" s="213"/>
      <c r="S8" s="230"/>
      <c r="T8" s="230"/>
      <c r="U8" s="230"/>
      <c r="V8" s="230"/>
      <c r="W8" s="230"/>
      <c r="X8" s="231"/>
      <c r="Y8" s="230"/>
      <c r="Z8" s="230"/>
      <c r="AA8" s="230"/>
      <c r="AB8" s="230"/>
      <c r="AC8" s="230"/>
      <c r="AD8" s="230"/>
    </row>
    <row r="9" ht="30" customHeight="1" spans="1:30">
      <c r="A9" s="3"/>
      <c r="B9" s="193" t="s">
        <v>195</v>
      </c>
      <c r="C9" s="22"/>
      <c r="D9" s="22"/>
      <c r="E9" s="31"/>
      <c r="F9" s="194"/>
      <c r="G9" s="195"/>
      <c r="H9" s="196" t="s">
        <v>844</v>
      </c>
      <c r="I9" s="196" t="s">
        <v>845</v>
      </c>
      <c r="J9" s="218" t="s">
        <v>840</v>
      </c>
      <c r="K9" s="218">
        <f t="shared" si="0"/>
        <v>3333.33333333333</v>
      </c>
      <c r="L9" s="219">
        <v>3</v>
      </c>
      <c r="M9" s="219" t="s">
        <v>843</v>
      </c>
      <c r="N9" s="219">
        <v>10000</v>
      </c>
      <c r="O9" s="220" t="s">
        <v>789</v>
      </c>
      <c r="P9" s="220" t="s">
        <v>790</v>
      </c>
      <c r="Q9" s="348">
        <v>44699.6548611111</v>
      </c>
      <c r="R9" s="221"/>
      <c r="S9" s="230"/>
      <c r="T9" s="230"/>
      <c r="U9" s="230"/>
      <c r="V9" s="230"/>
      <c r="W9" s="230"/>
      <c r="X9" s="231"/>
      <c r="Y9" s="230"/>
      <c r="Z9" s="230"/>
      <c r="AA9" s="230"/>
      <c r="AB9" s="230"/>
      <c r="AC9" s="230"/>
      <c r="AD9" s="230"/>
    </row>
    <row r="10" ht="30" customHeight="1" spans="1:33">
      <c r="A10" s="3"/>
      <c r="B10" s="186" t="s">
        <v>96</v>
      </c>
      <c r="C10" s="22"/>
      <c r="D10" s="3"/>
      <c r="E10" s="32"/>
      <c r="F10" s="194"/>
      <c r="G10" s="195"/>
      <c r="H10" s="196" t="s">
        <v>846</v>
      </c>
      <c r="I10" s="196" t="s">
        <v>846</v>
      </c>
      <c r="J10" s="218" t="s">
        <v>840</v>
      </c>
      <c r="K10" s="218">
        <f t="shared" si="0"/>
        <v>3400</v>
      </c>
      <c r="L10" s="219">
        <v>4</v>
      </c>
      <c r="M10" s="219" t="s">
        <v>843</v>
      </c>
      <c r="N10" s="219">
        <v>13600</v>
      </c>
      <c r="O10" s="220" t="s">
        <v>789</v>
      </c>
      <c r="P10" s="220" t="s">
        <v>790</v>
      </c>
      <c r="Q10" s="348">
        <v>44699.6548611111</v>
      </c>
      <c r="R10" s="221"/>
      <c r="S10" s="230"/>
      <c r="T10" s="230"/>
      <c r="U10" s="230"/>
      <c r="V10" s="230"/>
      <c r="W10" s="230"/>
      <c r="X10" s="231"/>
      <c r="Y10" s="230"/>
      <c r="Z10" s="230"/>
      <c r="AA10" s="230"/>
      <c r="AB10" s="230"/>
      <c r="AC10" s="230"/>
      <c r="AD10" s="230"/>
      <c r="AG10" t="s">
        <v>836</v>
      </c>
    </row>
    <row r="11" ht="30" customHeight="1" spans="1:33">
      <c r="A11" s="3"/>
      <c r="B11" s="186" t="s">
        <v>197</v>
      </c>
      <c r="C11" s="22">
        <v>5</v>
      </c>
      <c r="D11" s="3"/>
      <c r="E11" s="32"/>
      <c r="F11" s="194"/>
      <c r="G11" s="195"/>
      <c r="H11" s="338" t="s">
        <v>847</v>
      </c>
      <c r="I11" s="338"/>
      <c r="J11" s="363" t="s">
        <v>848</v>
      </c>
      <c r="K11" s="218">
        <f t="shared" si="0"/>
        <v>3710</v>
      </c>
      <c r="L11" s="219">
        <v>5</v>
      </c>
      <c r="M11" s="219" t="s">
        <v>843</v>
      </c>
      <c r="N11" s="219">
        <v>18550</v>
      </c>
      <c r="O11" s="220" t="s">
        <v>789</v>
      </c>
      <c r="P11" s="220" t="s">
        <v>790</v>
      </c>
      <c r="Q11" s="348">
        <v>44699.6548611111</v>
      </c>
      <c r="R11" s="221"/>
      <c r="S11" s="230"/>
      <c r="T11" s="230"/>
      <c r="U11" s="230"/>
      <c r="V11" s="230"/>
      <c r="W11" s="230"/>
      <c r="X11" s="231"/>
      <c r="Y11" s="230"/>
      <c r="Z11" s="230"/>
      <c r="AA11" s="230"/>
      <c r="AB11" s="230"/>
      <c r="AC11" s="230"/>
      <c r="AD11" s="230"/>
      <c r="AG11" t="s">
        <v>834</v>
      </c>
    </row>
    <row r="12" ht="30" customHeight="1" spans="1:30">
      <c r="A12" s="3"/>
      <c r="B12" s="186" t="s">
        <v>199</v>
      </c>
      <c r="C12" s="22"/>
      <c r="D12" s="3"/>
      <c r="E12" s="32"/>
      <c r="F12" s="194"/>
      <c r="G12" s="195"/>
      <c r="H12" s="196" t="s">
        <v>792</v>
      </c>
      <c r="I12" s="196" t="s">
        <v>792</v>
      </c>
      <c r="J12" s="218" t="s">
        <v>840</v>
      </c>
      <c r="K12" s="218"/>
      <c r="L12" s="219"/>
      <c r="M12" s="219" t="s">
        <v>843</v>
      </c>
      <c r="N12" s="219"/>
      <c r="O12" s="220"/>
      <c r="P12" s="220"/>
      <c r="Q12" s="348">
        <v>44699.6548611111</v>
      </c>
      <c r="R12" s="221"/>
      <c r="S12" s="230"/>
      <c r="T12" s="230"/>
      <c r="U12" s="230"/>
      <c r="V12" s="230"/>
      <c r="W12" s="230"/>
      <c r="X12" s="231"/>
      <c r="Y12" s="230"/>
      <c r="Z12" s="230"/>
      <c r="AA12" s="230"/>
      <c r="AB12" s="230"/>
      <c r="AC12" s="230"/>
      <c r="AD12" s="230"/>
    </row>
    <row r="13" ht="30" customHeight="1" spans="1:30">
      <c r="A13" s="3"/>
      <c r="B13" s="10" t="s">
        <v>184</v>
      </c>
      <c r="C13" s="10"/>
      <c r="D13" s="3"/>
      <c r="E13" s="32"/>
      <c r="F13" s="194"/>
      <c r="G13" s="195"/>
      <c r="H13" s="196" t="s">
        <v>793</v>
      </c>
      <c r="I13" s="196" t="s">
        <v>794</v>
      </c>
      <c r="J13" s="218" t="s">
        <v>840</v>
      </c>
      <c r="K13" s="218">
        <f t="shared" si="0"/>
        <v>4064.28571428571</v>
      </c>
      <c r="L13" s="219">
        <v>7</v>
      </c>
      <c r="M13" s="219" t="s">
        <v>843</v>
      </c>
      <c r="N13" s="219">
        <v>28450</v>
      </c>
      <c r="O13" s="220" t="s">
        <v>789</v>
      </c>
      <c r="P13" s="220"/>
      <c r="Q13" s="348">
        <v>44699.6548611111</v>
      </c>
      <c r="R13" s="221"/>
      <c r="S13" s="230"/>
      <c r="T13" s="230"/>
      <c r="U13" s="230"/>
      <c r="V13" s="230"/>
      <c r="W13" s="230"/>
      <c r="X13" s="231"/>
      <c r="Y13" s="230"/>
      <c r="Z13" s="230"/>
      <c r="AA13" s="230"/>
      <c r="AB13" s="230"/>
      <c r="AC13" s="230"/>
      <c r="AD13" s="230"/>
    </row>
    <row r="14" ht="30" customHeight="1" spans="1:30">
      <c r="A14" s="3"/>
      <c r="B14" s="186" t="s">
        <v>200</v>
      </c>
      <c r="C14" s="22">
        <v>20</v>
      </c>
      <c r="D14" s="3"/>
      <c r="E14" s="32"/>
      <c r="F14" s="194"/>
      <c r="G14" s="195"/>
      <c r="H14" s="196" t="s">
        <v>795</v>
      </c>
      <c r="I14" s="196" t="s">
        <v>796</v>
      </c>
      <c r="J14" s="218" t="s">
        <v>840</v>
      </c>
      <c r="K14" s="218">
        <f t="shared" si="0"/>
        <v>4175</v>
      </c>
      <c r="L14" s="219">
        <v>8</v>
      </c>
      <c r="M14" s="219" t="s">
        <v>843</v>
      </c>
      <c r="N14" s="219">
        <v>33400</v>
      </c>
      <c r="O14" s="220" t="s">
        <v>789</v>
      </c>
      <c r="P14" s="220"/>
      <c r="Q14" s="348">
        <v>44699.6548611111</v>
      </c>
      <c r="R14" s="221"/>
      <c r="S14" s="230"/>
      <c r="T14" s="230"/>
      <c r="U14" s="230"/>
      <c r="V14" s="230"/>
      <c r="W14" s="230"/>
      <c r="X14" s="231"/>
      <c r="Y14" s="230"/>
      <c r="Z14" s="230"/>
      <c r="AA14" s="230"/>
      <c r="AB14" s="230"/>
      <c r="AC14" s="230"/>
      <c r="AD14" s="230"/>
    </row>
    <row r="15" ht="30" customHeight="1" spans="1:30">
      <c r="A15" s="3"/>
      <c r="B15" s="186" t="s">
        <v>201</v>
      </c>
      <c r="C15" s="22">
        <v>30</v>
      </c>
      <c r="D15" s="3"/>
      <c r="E15" s="32"/>
      <c r="F15" s="194"/>
      <c r="G15" s="195"/>
      <c r="H15" s="196" t="s">
        <v>797</v>
      </c>
      <c r="I15" s="196" t="s">
        <v>798</v>
      </c>
      <c r="J15" s="218" t="s">
        <v>840</v>
      </c>
      <c r="K15" s="218">
        <f t="shared" si="0"/>
        <v>4261.11111111111</v>
      </c>
      <c r="L15" s="219">
        <v>9</v>
      </c>
      <c r="M15" s="219" t="s">
        <v>843</v>
      </c>
      <c r="N15" s="219">
        <v>38350</v>
      </c>
      <c r="O15" s="220" t="s">
        <v>789</v>
      </c>
      <c r="P15" s="220"/>
      <c r="Q15" s="348">
        <v>44699.6548611111</v>
      </c>
      <c r="R15" s="221"/>
      <c r="S15" s="230"/>
      <c r="T15" s="230"/>
      <c r="U15" s="230"/>
      <c r="V15" s="230"/>
      <c r="W15" s="230"/>
      <c r="X15" s="231"/>
      <c r="Y15" s="230"/>
      <c r="Z15" s="230"/>
      <c r="AA15" s="230"/>
      <c r="AB15" s="230"/>
      <c r="AC15" s="230"/>
      <c r="AD15" s="230"/>
    </row>
    <row r="16" ht="30" customHeight="1" spans="1:30">
      <c r="A16" s="3"/>
      <c r="B16" s="186"/>
      <c r="C16" s="22"/>
      <c r="D16" s="3"/>
      <c r="E16" s="32"/>
      <c r="F16" s="194"/>
      <c r="G16" s="195"/>
      <c r="H16" s="196" t="s">
        <v>849</v>
      </c>
      <c r="I16" s="196" t="s">
        <v>850</v>
      </c>
      <c r="J16" s="218" t="s">
        <v>848</v>
      </c>
      <c r="K16" s="218">
        <f t="shared" ref="K16" si="1">N16/L16</f>
        <v>4261.11111111111</v>
      </c>
      <c r="L16" s="219">
        <v>9</v>
      </c>
      <c r="M16" s="219" t="s">
        <v>843</v>
      </c>
      <c r="N16" s="219">
        <v>38350</v>
      </c>
      <c r="O16" s="220" t="s">
        <v>789</v>
      </c>
      <c r="P16" s="220"/>
      <c r="Q16" s="348">
        <v>44699.6548611111</v>
      </c>
      <c r="R16" s="221"/>
      <c r="S16" s="230"/>
      <c r="T16" s="230"/>
      <c r="U16" s="230"/>
      <c r="V16" s="230"/>
      <c r="W16" s="230"/>
      <c r="X16" s="231"/>
      <c r="Y16" s="230"/>
      <c r="Z16" s="230"/>
      <c r="AA16" s="230"/>
      <c r="AB16" s="230"/>
      <c r="AC16" s="230"/>
      <c r="AD16" s="230"/>
    </row>
    <row r="17" ht="30" customHeight="1" spans="1:30">
      <c r="A17" s="3"/>
      <c r="B17" s="10" t="s">
        <v>185</v>
      </c>
      <c r="C17" s="22"/>
      <c r="D17" s="3"/>
      <c r="E17" s="32"/>
      <c r="F17" s="194"/>
      <c r="G17" s="187"/>
      <c r="H17" s="188" t="s">
        <v>770</v>
      </c>
      <c r="I17" s="188"/>
      <c r="J17" s="214"/>
      <c r="K17" s="214"/>
      <c r="L17" s="215"/>
      <c r="M17" s="215"/>
      <c r="N17" s="214"/>
      <c r="O17" s="216"/>
      <c r="P17" s="217"/>
      <c r="Q17" s="222" t="s">
        <v>783</v>
      </c>
      <c r="R17" s="221"/>
      <c r="S17" s="230"/>
      <c r="T17" s="230"/>
      <c r="U17" s="230"/>
      <c r="V17" s="230"/>
      <c r="W17" s="230"/>
      <c r="X17" s="231"/>
      <c r="Y17" s="230"/>
      <c r="Z17" s="230"/>
      <c r="AA17" s="230"/>
      <c r="AB17" s="230"/>
      <c r="AC17" s="230"/>
      <c r="AD17" s="230"/>
    </row>
    <row r="18" ht="30" customHeight="1" spans="1:30">
      <c r="A18" s="15"/>
      <c r="B18" s="197" t="s">
        <v>186</v>
      </c>
      <c r="C18" s="198">
        <v>1200</v>
      </c>
      <c r="D18" s="17"/>
      <c r="E18" s="32"/>
      <c r="F18" s="194"/>
      <c r="G18" s="195"/>
      <c r="H18" s="97" t="s">
        <v>799</v>
      </c>
      <c r="I18" s="97" t="s">
        <v>851</v>
      </c>
      <c r="J18" s="218" t="s">
        <v>840</v>
      </c>
      <c r="K18" s="218"/>
      <c r="L18" s="219"/>
      <c r="M18" s="219" t="s">
        <v>843</v>
      </c>
      <c r="N18" s="219"/>
      <c r="O18" s="220"/>
      <c r="P18" s="220"/>
      <c r="Q18" s="348">
        <v>44699.6548611111</v>
      </c>
      <c r="R18" s="223"/>
      <c r="S18" s="230"/>
      <c r="T18" s="230"/>
      <c r="U18" s="230"/>
      <c r="V18" s="230"/>
      <c r="W18" s="230"/>
      <c r="X18" s="231"/>
      <c r="Y18" s="230"/>
      <c r="Z18" s="230"/>
      <c r="AA18" s="230"/>
      <c r="AB18" s="230"/>
      <c r="AC18" s="230"/>
      <c r="AD18" s="230"/>
    </row>
    <row r="19" ht="30" customHeight="1" spans="1:30">
      <c r="A19" s="3"/>
      <c r="B19" s="199" t="s">
        <v>187</v>
      </c>
      <c r="C19" s="200">
        <v>1200</v>
      </c>
      <c r="D19" s="201"/>
      <c r="E19" s="32"/>
      <c r="F19" s="194"/>
      <c r="G19" s="195"/>
      <c r="H19" s="202" t="s">
        <v>801</v>
      </c>
      <c r="I19" s="202" t="s">
        <v>852</v>
      </c>
      <c r="J19" s="218" t="s">
        <v>840</v>
      </c>
      <c r="K19" s="218">
        <f t="shared" si="0"/>
        <v>2650</v>
      </c>
      <c r="L19" s="219">
        <v>7</v>
      </c>
      <c r="M19" s="219" t="s">
        <v>843</v>
      </c>
      <c r="N19" s="219">
        <v>18550</v>
      </c>
      <c r="O19" s="220" t="s">
        <v>789</v>
      </c>
      <c r="P19" s="220"/>
      <c r="Q19" s="348">
        <v>44699.6548611111</v>
      </c>
      <c r="R19" s="223"/>
      <c r="S19" s="230"/>
      <c r="T19" s="230"/>
      <c r="U19" s="230"/>
      <c r="V19" s="230"/>
      <c r="W19" s="230"/>
      <c r="X19" s="231"/>
      <c r="Y19" s="230"/>
      <c r="Z19" s="230"/>
      <c r="AA19" s="230"/>
      <c r="AB19" s="230"/>
      <c r="AC19" s="230"/>
      <c r="AD19" s="230"/>
    </row>
    <row r="20" ht="30" customHeight="1" spans="1:30">
      <c r="A20" s="3"/>
      <c r="B20" s="199" t="s">
        <v>853</v>
      </c>
      <c r="C20" s="22"/>
      <c r="D20" s="3"/>
      <c r="E20" s="32"/>
      <c r="F20" s="194"/>
      <c r="G20" s="195"/>
      <c r="H20" s="202" t="s">
        <v>854</v>
      </c>
      <c r="I20" s="202"/>
      <c r="J20" s="218" t="s">
        <v>855</v>
      </c>
      <c r="K20" s="218">
        <f t="shared" si="0"/>
        <v>2937.5</v>
      </c>
      <c r="L20" s="219">
        <v>8</v>
      </c>
      <c r="M20" s="219" t="s">
        <v>843</v>
      </c>
      <c r="N20" s="219">
        <v>23500</v>
      </c>
      <c r="O20" s="220" t="s">
        <v>789</v>
      </c>
      <c r="P20" s="220"/>
      <c r="Q20" s="348">
        <v>44699.6548611111</v>
      </c>
      <c r="R20" s="223"/>
      <c r="S20" s="230"/>
      <c r="T20" s="230"/>
      <c r="U20" s="230"/>
      <c r="V20" s="230"/>
      <c r="W20" s="230"/>
      <c r="X20" s="231"/>
      <c r="Y20" s="230"/>
      <c r="Z20" s="230"/>
      <c r="AA20" s="230"/>
      <c r="AB20" s="230"/>
      <c r="AC20" s="230"/>
      <c r="AD20" s="230"/>
    </row>
    <row r="21" ht="30" customHeight="1" spans="1:30">
      <c r="A21" s="41"/>
      <c r="B21" s="41"/>
      <c r="C21" s="41"/>
      <c r="D21" s="41"/>
      <c r="E21" s="32"/>
      <c r="F21" s="194"/>
      <c r="G21" s="187"/>
      <c r="H21" s="188" t="s">
        <v>454</v>
      </c>
      <c r="I21" s="188"/>
      <c r="J21" s="214"/>
      <c r="K21" s="214"/>
      <c r="L21" s="215"/>
      <c r="M21" s="215"/>
      <c r="N21" s="214"/>
      <c r="O21" s="216"/>
      <c r="P21" s="217"/>
      <c r="Q21" s="222" t="s">
        <v>783</v>
      </c>
      <c r="R21" s="223"/>
      <c r="S21" s="230"/>
      <c r="T21" s="230"/>
      <c r="U21" s="230"/>
      <c r="V21" s="230"/>
      <c r="W21" s="230"/>
      <c r="X21" s="231"/>
      <c r="Y21" s="230"/>
      <c r="Z21" s="230"/>
      <c r="AA21" s="230"/>
      <c r="AB21" s="230"/>
      <c r="AC21" s="230"/>
      <c r="AD21" s="230"/>
    </row>
    <row r="22" ht="30" customHeight="1" spans="1:30">
      <c r="A22" s="41"/>
      <c r="B22" s="41"/>
      <c r="C22" s="41"/>
      <c r="D22" s="41"/>
      <c r="E22" s="32"/>
      <c r="F22" s="194"/>
      <c r="G22" s="195"/>
      <c r="H22" s="202" t="s">
        <v>803</v>
      </c>
      <c r="I22" s="202" t="s">
        <v>800</v>
      </c>
      <c r="J22" s="218" t="s">
        <v>840</v>
      </c>
      <c r="K22" s="218"/>
      <c r="L22" s="219"/>
      <c r="M22" s="219" t="s">
        <v>843</v>
      </c>
      <c r="N22" s="219"/>
      <c r="O22" s="220"/>
      <c r="P22" s="364"/>
      <c r="Q22" s="348">
        <v>44699.6548611111</v>
      </c>
      <c r="R22" s="223"/>
      <c r="S22" s="230"/>
      <c r="T22" s="230"/>
      <c r="U22" s="230"/>
      <c r="V22" s="230"/>
      <c r="W22" s="230"/>
      <c r="X22" s="231"/>
      <c r="Y22" s="230"/>
      <c r="Z22" s="230"/>
      <c r="AA22" s="230"/>
      <c r="AB22" s="230"/>
      <c r="AC22" s="230"/>
      <c r="AD22" s="230"/>
    </row>
    <row r="23" ht="30" customHeight="1" spans="1:30">
      <c r="A23" s="41"/>
      <c r="B23" s="41"/>
      <c r="C23" s="41"/>
      <c r="D23" s="41"/>
      <c r="E23" s="32"/>
      <c r="F23" s="194"/>
      <c r="G23" s="195"/>
      <c r="H23" s="202" t="s">
        <v>823</v>
      </c>
      <c r="I23" s="202"/>
      <c r="J23" s="218" t="s">
        <v>840</v>
      </c>
      <c r="K23" s="218">
        <f>N23/L23</f>
        <v>7561.11111111111</v>
      </c>
      <c r="L23" s="219">
        <v>9</v>
      </c>
      <c r="M23" s="219" t="s">
        <v>843</v>
      </c>
      <c r="N23" s="219">
        <v>68050</v>
      </c>
      <c r="O23" s="220" t="s">
        <v>789</v>
      </c>
      <c r="P23" s="220"/>
      <c r="Q23" s="348">
        <v>44699.6548611111</v>
      </c>
      <c r="R23" s="223"/>
      <c r="S23" s="230"/>
      <c r="T23" s="230"/>
      <c r="U23" s="230"/>
      <c r="V23" s="230"/>
      <c r="W23" s="230"/>
      <c r="X23" s="231"/>
      <c r="Y23" s="230"/>
      <c r="Z23" s="230"/>
      <c r="AA23" s="230"/>
      <c r="AB23" s="230"/>
      <c r="AC23" s="230"/>
      <c r="AD23" s="230"/>
    </row>
    <row r="24" ht="30" customHeight="1" spans="1:30">
      <c r="A24" s="41"/>
      <c r="B24" s="41"/>
      <c r="C24" s="41"/>
      <c r="D24" s="41"/>
      <c r="E24" s="32"/>
      <c r="F24" s="194"/>
      <c r="G24" s="195"/>
      <c r="H24" s="202" t="s">
        <v>825</v>
      </c>
      <c r="I24" s="202"/>
      <c r="J24" s="218" t="s">
        <v>840</v>
      </c>
      <c r="K24" s="218">
        <f>N24/L24</f>
        <v>7561.11111111111</v>
      </c>
      <c r="L24" s="219">
        <v>9</v>
      </c>
      <c r="M24" s="219" t="s">
        <v>843</v>
      </c>
      <c r="N24" s="219">
        <v>68050</v>
      </c>
      <c r="O24" s="220" t="s">
        <v>789</v>
      </c>
      <c r="P24" s="220"/>
      <c r="Q24" s="348">
        <v>44699.6548611111</v>
      </c>
      <c r="R24" s="223"/>
      <c r="S24" s="230"/>
      <c r="T24" s="230"/>
      <c r="U24" s="230"/>
      <c r="V24" s="230"/>
      <c r="W24" s="230"/>
      <c r="X24" s="231"/>
      <c r="Y24" s="230"/>
      <c r="Z24" s="230"/>
      <c r="AA24" s="230"/>
      <c r="AB24" s="230"/>
      <c r="AC24" s="230"/>
      <c r="AD24" s="230"/>
    </row>
    <row r="25" ht="30" customHeight="1" spans="1:30">
      <c r="A25" s="41"/>
      <c r="B25" s="41"/>
      <c r="C25" s="41"/>
      <c r="D25" s="41"/>
      <c r="E25" s="32"/>
      <c r="F25" s="194"/>
      <c r="G25" s="195"/>
      <c r="H25" s="202" t="s">
        <v>826</v>
      </c>
      <c r="I25" s="202"/>
      <c r="J25" s="218" t="s">
        <v>840</v>
      </c>
      <c r="K25" s="218">
        <f>N25/L25</f>
        <v>7561.11111111111</v>
      </c>
      <c r="L25" s="219">
        <v>9</v>
      </c>
      <c r="M25" s="219" t="s">
        <v>843</v>
      </c>
      <c r="N25" s="219">
        <v>68050</v>
      </c>
      <c r="O25" s="220" t="s">
        <v>789</v>
      </c>
      <c r="P25" s="220"/>
      <c r="Q25" s="348">
        <v>44699.6548611111</v>
      </c>
      <c r="R25" s="223"/>
      <c r="S25" s="230"/>
      <c r="T25" s="230"/>
      <c r="U25" s="230"/>
      <c r="V25" s="230"/>
      <c r="W25" s="230"/>
      <c r="X25" s="231"/>
      <c r="Y25" s="230"/>
      <c r="Z25" s="230"/>
      <c r="AA25" s="230"/>
      <c r="AB25" s="230"/>
      <c r="AC25" s="230"/>
      <c r="AD25" s="230"/>
    </row>
    <row r="26" ht="30" customHeight="1" spans="1:30">
      <c r="A26" s="41"/>
      <c r="B26" s="41"/>
      <c r="C26" s="41"/>
      <c r="D26" s="41"/>
      <c r="E26" s="32"/>
      <c r="F26" s="194"/>
      <c r="G26" s="195"/>
      <c r="H26" s="202" t="s">
        <v>797</v>
      </c>
      <c r="I26" s="202"/>
      <c r="J26" s="218" t="s">
        <v>840</v>
      </c>
      <c r="K26" s="218">
        <f t="shared" si="0"/>
        <v>2061.11111111111</v>
      </c>
      <c r="L26" s="219">
        <v>9</v>
      </c>
      <c r="M26" s="219" t="s">
        <v>843</v>
      </c>
      <c r="N26" s="219">
        <v>18550</v>
      </c>
      <c r="O26" s="220" t="s">
        <v>789</v>
      </c>
      <c r="P26" s="220"/>
      <c r="Q26" s="348">
        <v>44699.6548611111</v>
      </c>
      <c r="R26" s="223"/>
      <c r="S26" s="230"/>
      <c r="T26" s="230"/>
      <c r="U26" s="230"/>
      <c r="V26" s="230"/>
      <c r="W26" s="230"/>
      <c r="X26" s="231"/>
      <c r="Y26" s="230"/>
      <c r="Z26" s="230"/>
      <c r="AA26" s="230"/>
      <c r="AB26" s="230"/>
      <c r="AC26" s="230"/>
      <c r="AD26" s="230"/>
    </row>
    <row r="27" ht="30" customHeight="1" spans="1:30">
      <c r="A27" s="41"/>
      <c r="B27" s="41"/>
      <c r="C27" s="41"/>
      <c r="D27" s="41"/>
      <c r="E27" s="8"/>
      <c r="F27" s="194"/>
      <c r="G27" s="195"/>
      <c r="H27" s="202" t="s">
        <v>804</v>
      </c>
      <c r="I27" s="202"/>
      <c r="J27" s="218" t="s">
        <v>840</v>
      </c>
      <c r="K27" s="218">
        <f t="shared" si="0"/>
        <v>2611.11111111111</v>
      </c>
      <c r="L27" s="219">
        <v>9</v>
      </c>
      <c r="M27" s="219" t="s">
        <v>843</v>
      </c>
      <c r="N27" s="219">
        <v>23500</v>
      </c>
      <c r="O27" s="220" t="s">
        <v>789</v>
      </c>
      <c r="P27" s="220" t="s">
        <v>790</v>
      </c>
      <c r="Q27" s="348">
        <v>44699.6548611111</v>
      </c>
      <c r="R27" s="223"/>
      <c r="T27" s="230"/>
      <c r="U27" s="230"/>
      <c r="V27" s="231"/>
      <c r="W27" s="231"/>
      <c r="X27" s="231"/>
      <c r="Y27" s="230"/>
      <c r="Z27" s="230"/>
      <c r="AA27" s="230"/>
      <c r="AB27" s="230"/>
      <c r="AC27" s="230"/>
      <c r="AD27" s="230"/>
    </row>
    <row r="28" ht="44" customHeight="1" spans="1:30">
      <c r="A28" s="41"/>
      <c r="B28" s="41"/>
      <c r="C28" s="41"/>
      <c r="D28" s="41"/>
      <c r="E28" s="8"/>
      <c r="F28" s="194"/>
      <c r="G28" s="195"/>
      <c r="H28" s="202" t="s">
        <v>856</v>
      </c>
      <c r="I28" s="202" t="s">
        <v>805</v>
      </c>
      <c r="J28" s="218" t="s">
        <v>840</v>
      </c>
      <c r="K28" s="218">
        <f t="shared" si="0"/>
        <v>3161.11111111111</v>
      </c>
      <c r="L28" s="219">
        <v>9</v>
      </c>
      <c r="M28" s="219" t="s">
        <v>843</v>
      </c>
      <c r="N28" s="219">
        <v>28450</v>
      </c>
      <c r="O28" s="220" t="s">
        <v>789</v>
      </c>
      <c r="P28" s="220"/>
      <c r="Q28" s="348">
        <v>44699.6548611111</v>
      </c>
      <c r="R28" s="223"/>
      <c r="T28" s="230"/>
      <c r="U28" s="230"/>
      <c r="V28" s="231"/>
      <c r="W28" s="231"/>
      <c r="X28" s="231"/>
      <c r="Y28" s="230"/>
      <c r="Z28" s="230"/>
      <c r="AA28" s="230"/>
      <c r="AB28" s="230"/>
      <c r="AC28" s="230"/>
      <c r="AD28" s="230"/>
    </row>
    <row r="29" ht="30" customHeight="1" spans="1:30">
      <c r="A29" s="204"/>
      <c r="B29" s="204"/>
      <c r="C29" s="204"/>
      <c r="D29" s="204"/>
      <c r="E29" s="8"/>
      <c r="F29" s="194"/>
      <c r="G29" s="195"/>
      <c r="H29" s="202" t="s">
        <v>806</v>
      </c>
      <c r="I29" s="202"/>
      <c r="J29" s="218" t="s">
        <v>857</v>
      </c>
      <c r="K29" s="218">
        <f t="shared" si="0"/>
        <v>3711.11111111111</v>
      </c>
      <c r="L29" s="219">
        <v>9</v>
      </c>
      <c r="M29" s="219" t="s">
        <v>843</v>
      </c>
      <c r="N29" s="219">
        <v>33400</v>
      </c>
      <c r="O29" s="220" t="s">
        <v>789</v>
      </c>
      <c r="P29" s="220"/>
      <c r="Q29" s="348">
        <v>44699.6548611111</v>
      </c>
      <c r="R29" s="223"/>
      <c r="T29" s="230"/>
      <c r="U29" s="230"/>
      <c r="V29" s="231"/>
      <c r="W29" s="231"/>
      <c r="X29" s="231"/>
      <c r="Y29" s="230"/>
      <c r="Z29" s="230"/>
      <c r="AA29" s="230"/>
      <c r="AB29" s="230"/>
      <c r="AC29" s="230"/>
      <c r="AD29" s="230"/>
    </row>
    <row r="30" ht="30" customHeight="1" spans="1:30">
      <c r="A30" s="204"/>
      <c r="B30" s="204"/>
      <c r="C30" s="204"/>
      <c r="D30" s="204"/>
      <c r="E30" s="8"/>
      <c r="F30" s="194"/>
      <c r="G30" s="195"/>
      <c r="H30" s="202" t="s">
        <v>808</v>
      </c>
      <c r="I30" s="202" t="s">
        <v>809</v>
      </c>
      <c r="J30" s="363" t="s">
        <v>848</v>
      </c>
      <c r="K30" s="218">
        <f t="shared" si="0"/>
        <v>4261.11111111111</v>
      </c>
      <c r="L30" s="219">
        <v>9</v>
      </c>
      <c r="M30" s="219" t="s">
        <v>843</v>
      </c>
      <c r="N30" s="219">
        <v>38350</v>
      </c>
      <c r="O30" s="220" t="s">
        <v>789</v>
      </c>
      <c r="P30" s="220"/>
      <c r="Q30" s="348">
        <v>44699.6548611111</v>
      </c>
      <c r="R30" s="223"/>
      <c r="T30" s="230"/>
      <c r="U30" s="230"/>
      <c r="V30" s="231"/>
      <c r="W30" s="231"/>
      <c r="X30" s="231"/>
      <c r="Y30" s="230"/>
      <c r="Z30" s="230"/>
      <c r="AA30" s="230"/>
      <c r="AB30" s="230"/>
      <c r="AC30" s="230"/>
      <c r="AD30" s="230"/>
    </row>
    <row r="31" ht="30" customHeight="1" spans="1:30">
      <c r="A31" s="34" t="s">
        <v>85</v>
      </c>
      <c r="B31" s="34"/>
      <c r="C31" s="34"/>
      <c r="D31" s="34"/>
      <c r="E31" s="8"/>
      <c r="F31" s="194"/>
      <c r="G31" s="195"/>
      <c r="H31" s="202" t="s">
        <v>810</v>
      </c>
      <c r="I31" s="202" t="s">
        <v>811</v>
      </c>
      <c r="J31" s="363" t="s">
        <v>848</v>
      </c>
      <c r="K31" s="218">
        <f t="shared" si="0"/>
        <v>4811.11111111111</v>
      </c>
      <c r="L31" s="219">
        <v>9</v>
      </c>
      <c r="M31" s="219" t="s">
        <v>843</v>
      </c>
      <c r="N31" s="219">
        <v>43300</v>
      </c>
      <c r="O31" s="220" t="s">
        <v>789</v>
      </c>
      <c r="P31" s="220"/>
      <c r="Q31" s="348">
        <v>44699.6548611111</v>
      </c>
      <c r="R31" s="223"/>
      <c r="T31" s="230"/>
      <c r="U31" s="230"/>
      <c r="V31" s="231"/>
      <c r="W31" s="231"/>
      <c r="X31" s="231"/>
      <c r="Y31" s="230"/>
      <c r="Z31" s="230"/>
      <c r="AA31" s="230"/>
      <c r="AB31" s="230"/>
      <c r="AC31" s="230"/>
      <c r="AD31" s="230"/>
    </row>
    <row r="32" ht="30" customHeight="1" spans="1:18">
      <c r="A32" s="34" t="s">
        <v>86</v>
      </c>
      <c r="B32" s="34"/>
      <c r="C32" s="34"/>
      <c r="D32" s="34"/>
      <c r="E32" s="8"/>
      <c r="F32" s="194"/>
      <c r="G32" s="195"/>
      <c r="H32" s="202" t="s">
        <v>812</v>
      </c>
      <c r="I32" s="202"/>
      <c r="J32" s="218" t="s">
        <v>840</v>
      </c>
      <c r="K32" s="218"/>
      <c r="L32" s="219"/>
      <c r="M32" s="219" t="s">
        <v>843</v>
      </c>
      <c r="N32" s="219"/>
      <c r="O32" s="220"/>
      <c r="P32" s="220"/>
      <c r="Q32" s="348">
        <v>44699.6548611111</v>
      </c>
      <c r="R32" s="223"/>
    </row>
    <row r="33" s="163" customFormat="1" ht="30" customHeight="1" spans="1:19">
      <c r="A33"/>
      <c r="B33"/>
      <c r="C33"/>
      <c r="D33"/>
      <c r="E33" s="8"/>
      <c r="F33" s="194"/>
      <c r="G33" s="195"/>
      <c r="H33" s="202" t="s">
        <v>813</v>
      </c>
      <c r="I33" s="202"/>
      <c r="J33" s="218" t="s">
        <v>840</v>
      </c>
      <c r="K33" s="218">
        <f t="shared" si="0"/>
        <v>5911.11111111111</v>
      </c>
      <c r="L33" s="219">
        <v>9</v>
      </c>
      <c r="M33" s="219" t="s">
        <v>843</v>
      </c>
      <c r="N33" s="219">
        <v>53200</v>
      </c>
      <c r="O33" s="220" t="s">
        <v>789</v>
      </c>
      <c r="P33" s="220"/>
      <c r="Q33" s="348">
        <v>44699.6548611111</v>
      </c>
      <c r="R33" s="223"/>
      <c r="S33"/>
    </row>
    <row r="34" ht="30" customHeight="1" spans="5:18">
      <c r="E34" s="8"/>
      <c r="F34" s="194"/>
      <c r="G34" s="195"/>
      <c r="H34" s="202" t="s">
        <v>814</v>
      </c>
      <c r="I34" s="202" t="s">
        <v>815</v>
      </c>
      <c r="J34" s="218" t="s">
        <v>858</v>
      </c>
      <c r="K34" s="218">
        <f t="shared" si="0"/>
        <v>6461.11111111111</v>
      </c>
      <c r="L34" s="219">
        <v>9</v>
      </c>
      <c r="M34" s="219" t="s">
        <v>843</v>
      </c>
      <c r="N34" s="219">
        <v>58150</v>
      </c>
      <c r="O34" s="220" t="s">
        <v>789</v>
      </c>
      <c r="P34" s="220"/>
      <c r="Q34" s="348">
        <v>44699.6548611111</v>
      </c>
      <c r="R34" s="223"/>
    </row>
    <row r="35" ht="30" customHeight="1" spans="1:18">
      <c r="A35" t="s">
        <v>91</v>
      </c>
      <c r="E35" s="8"/>
      <c r="F35" s="194"/>
      <c r="G35" s="195"/>
      <c r="H35" s="202" t="s">
        <v>816</v>
      </c>
      <c r="I35" s="202" t="s">
        <v>817</v>
      </c>
      <c r="J35" s="218" t="s">
        <v>840</v>
      </c>
      <c r="K35" s="218">
        <f t="shared" si="0"/>
        <v>7011.11111111111</v>
      </c>
      <c r="L35" s="219">
        <v>9</v>
      </c>
      <c r="M35" s="219" t="s">
        <v>843</v>
      </c>
      <c r="N35" s="219">
        <v>63100</v>
      </c>
      <c r="O35" s="220" t="s">
        <v>789</v>
      </c>
      <c r="P35" s="220"/>
      <c r="Q35" s="348">
        <v>44699.6548611111</v>
      </c>
      <c r="R35" s="223"/>
    </row>
    <row r="36" ht="30" customHeight="1" spans="1:18">
      <c r="A36" s="1"/>
      <c r="E36" s="8"/>
      <c r="F36" s="194"/>
      <c r="G36" s="195"/>
      <c r="H36" s="202" t="s">
        <v>833</v>
      </c>
      <c r="I36" s="202"/>
      <c r="J36" s="218" t="s">
        <v>840</v>
      </c>
      <c r="K36" s="218">
        <f t="shared" si="0"/>
        <v>7561.11111111111</v>
      </c>
      <c r="L36" s="219">
        <v>9</v>
      </c>
      <c r="M36" s="219" t="s">
        <v>843</v>
      </c>
      <c r="N36" s="219">
        <v>68050</v>
      </c>
      <c r="O36" s="220" t="s">
        <v>789</v>
      </c>
      <c r="P36" s="220"/>
      <c r="Q36" s="348">
        <v>44699.6548611111</v>
      </c>
      <c r="R36" s="223"/>
    </row>
    <row r="37" ht="30" customHeight="1" spans="1:18">
      <c r="A37" t="s">
        <v>155</v>
      </c>
      <c r="E37" s="8"/>
      <c r="F37" s="194"/>
      <c r="G37" s="187"/>
      <c r="H37" s="188" t="s">
        <v>772</v>
      </c>
      <c r="I37" s="188"/>
      <c r="J37" s="214"/>
      <c r="K37" s="214"/>
      <c r="L37" s="215"/>
      <c r="M37" s="215"/>
      <c r="N37" s="214"/>
      <c r="O37" s="216"/>
      <c r="P37" s="217"/>
      <c r="Q37" s="222" t="s">
        <v>783</v>
      </c>
      <c r="R37" s="223"/>
    </row>
    <row r="38" ht="30" customHeight="1" spans="5:18">
      <c r="E38" s="8"/>
      <c r="F38" s="194"/>
      <c r="G38" s="195"/>
      <c r="H38" s="202" t="s">
        <v>820</v>
      </c>
      <c r="I38" s="202"/>
      <c r="J38" s="218" t="s">
        <v>840</v>
      </c>
      <c r="K38" s="218">
        <f>N38/L38</f>
        <v>7561.11111111111</v>
      </c>
      <c r="L38" s="219">
        <v>9</v>
      </c>
      <c r="M38" s="219" t="s">
        <v>843</v>
      </c>
      <c r="N38" s="219">
        <v>68050</v>
      </c>
      <c r="O38" s="220" t="s">
        <v>789</v>
      </c>
      <c r="P38" s="220"/>
      <c r="Q38" s="348">
        <v>44699.6548611111</v>
      </c>
      <c r="R38" s="223"/>
    </row>
    <row r="39" ht="30" customHeight="1" spans="5:18">
      <c r="E39" s="8"/>
      <c r="F39" s="194"/>
      <c r="G39" s="195"/>
      <c r="H39" s="202" t="s">
        <v>821</v>
      </c>
      <c r="I39" s="202"/>
      <c r="J39" s="218" t="s">
        <v>859</v>
      </c>
      <c r="K39" s="218">
        <f>N39/L39</f>
        <v>7561.11111111111</v>
      </c>
      <c r="L39" s="219">
        <v>9</v>
      </c>
      <c r="M39" s="219" t="s">
        <v>843</v>
      </c>
      <c r="N39" s="219">
        <v>68050</v>
      </c>
      <c r="O39" s="220" t="s">
        <v>789</v>
      </c>
      <c r="P39" s="220"/>
      <c r="Q39" s="348">
        <v>44699.6548611111</v>
      </c>
      <c r="R39" s="225"/>
    </row>
    <row r="40" ht="30" customHeight="1" spans="5:18">
      <c r="E40" s="8"/>
      <c r="F40" s="187"/>
      <c r="G40" s="188" t="s">
        <v>787</v>
      </c>
      <c r="H40" s="188"/>
      <c r="I40" s="188"/>
      <c r="J40" s="209"/>
      <c r="K40" s="209"/>
      <c r="L40" s="188"/>
      <c r="M40" s="188"/>
      <c r="N40" s="209"/>
      <c r="O40" s="210"/>
      <c r="P40" s="361"/>
      <c r="Q40" s="212" t="s">
        <v>783</v>
      </c>
      <c r="R40" s="206"/>
    </row>
    <row r="41" ht="30" customHeight="1" spans="5:18">
      <c r="E41" s="8"/>
      <c r="F41" s="187"/>
      <c r="G41" s="188" t="s">
        <v>51</v>
      </c>
      <c r="H41" s="188"/>
      <c r="I41" s="188"/>
      <c r="J41" s="209"/>
      <c r="K41" s="209"/>
      <c r="L41" s="188"/>
      <c r="M41" s="188"/>
      <c r="N41" s="209"/>
      <c r="O41" s="210"/>
      <c r="P41" s="362"/>
      <c r="Q41" s="212"/>
      <c r="R41" s="206"/>
    </row>
    <row r="42" ht="30" customHeight="1" spans="5:18">
      <c r="E42" s="8"/>
      <c r="F42" s="194"/>
      <c r="G42" s="187"/>
      <c r="H42" s="191" t="s">
        <v>769</v>
      </c>
      <c r="I42" s="188"/>
      <c r="J42" s="214"/>
      <c r="K42" s="214"/>
      <c r="L42" s="215"/>
      <c r="M42" s="215"/>
      <c r="N42" s="214"/>
      <c r="O42" s="216"/>
      <c r="P42" s="217"/>
      <c r="Q42" s="212" t="s">
        <v>783</v>
      </c>
      <c r="R42" s="206"/>
    </row>
    <row r="43" ht="30" customHeight="1" spans="5:18">
      <c r="E43" s="8"/>
      <c r="F43" s="194"/>
      <c r="G43" s="192"/>
      <c r="H43" s="97" t="s">
        <v>838</v>
      </c>
      <c r="I43" s="97" t="s">
        <v>839</v>
      </c>
      <c r="J43" s="218" t="s">
        <v>840</v>
      </c>
      <c r="K43" s="218"/>
      <c r="L43" s="219"/>
      <c r="M43" s="219" t="s">
        <v>843</v>
      </c>
      <c r="N43" s="219"/>
      <c r="O43" s="220"/>
      <c r="P43" s="220"/>
      <c r="Q43" s="348">
        <v>44699.6548611111</v>
      </c>
      <c r="R43" s="206"/>
    </row>
    <row r="44" ht="30" customHeight="1" spans="5:18">
      <c r="E44" s="8"/>
      <c r="F44" s="194"/>
      <c r="G44" s="192"/>
      <c r="H44" s="97" t="s">
        <v>841</v>
      </c>
      <c r="I44" s="97" t="s">
        <v>842</v>
      </c>
      <c r="J44" s="218" t="s">
        <v>840</v>
      </c>
      <c r="K44" s="218">
        <f t="shared" ref="K44:K47" si="2">N44/L44</f>
        <v>500</v>
      </c>
      <c r="L44" s="219">
        <v>2</v>
      </c>
      <c r="M44" s="219" t="s">
        <v>843</v>
      </c>
      <c r="N44" s="219">
        <v>1000</v>
      </c>
      <c r="O44" s="220" t="s">
        <v>789</v>
      </c>
      <c r="P44" s="220" t="s">
        <v>790</v>
      </c>
      <c r="Q44" s="348">
        <v>44699.6548611111</v>
      </c>
      <c r="R44" s="206"/>
    </row>
    <row r="45" ht="30" customHeight="1" spans="5:18">
      <c r="E45" s="8"/>
      <c r="F45" s="194"/>
      <c r="G45" s="195"/>
      <c r="H45" s="196" t="s">
        <v>844</v>
      </c>
      <c r="I45" s="196" t="s">
        <v>845</v>
      </c>
      <c r="J45" s="218" t="s">
        <v>840</v>
      </c>
      <c r="K45" s="218">
        <f t="shared" si="2"/>
        <v>3333.33333333333</v>
      </c>
      <c r="L45" s="219">
        <v>3</v>
      </c>
      <c r="M45" s="219" t="s">
        <v>843</v>
      </c>
      <c r="N45" s="219">
        <v>10000</v>
      </c>
      <c r="O45" s="220" t="s">
        <v>789</v>
      </c>
      <c r="P45" s="220" t="s">
        <v>790</v>
      </c>
      <c r="Q45" s="348">
        <v>44699.6548611111</v>
      </c>
      <c r="R45" s="206"/>
    </row>
    <row r="46" ht="30" customHeight="1" spans="5:18">
      <c r="E46" s="8"/>
      <c r="F46" s="194"/>
      <c r="G46" s="195"/>
      <c r="H46" s="196" t="s">
        <v>846</v>
      </c>
      <c r="I46" s="196" t="s">
        <v>846</v>
      </c>
      <c r="J46" s="218" t="s">
        <v>840</v>
      </c>
      <c r="K46" s="218">
        <f t="shared" si="2"/>
        <v>3400</v>
      </c>
      <c r="L46" s="219">
        <v>4</v>
      </c>
      <c r="M46" s="219" t="s">
        <v>843</v>
      </c>
      <c r="N46" s="219">
        <v>13600</v>
      </c>
      <c r="O46" s="220" t="s">
        <v>789</v>
      </c>
      <c r="P46" s="220" t="s">
        <v>790</v>
      </c>
      <c r="Q46" s="348">
        <v>44699.6548611111</v>
      </c>
      <c r="R46" s="206"/>
    </row>
    <row r="47" ht="30" customHeight="1" spans="5:18">
      <c r="E47" s="8"/>
      <c r="F47" s="194"/>
      <c r="G47" s="195"/>
      <c r="H47" s="338" t="s">
        <v>847</v>
      </c>
      <c r="I47" s="338"/>
      <c r="J47" s="218" t="s">
        <v>840</v>
      </c>
      <c r="K47" s="218">
        <f t="shared" si="2"/>
        <v>3710</v>
      </c>
      <c r="L47" s="219">
        <v>5</v>
      </c>
      <c r="M47" s="219" t="s">
        <v>843</v>
      </c>
      <c r="N47" s="219">
        <v>18550</v>
      </c>
      <c r="O47" s="220" t="s">
        <v>789</v>
      </c>
      <c r="P47" s="220" t="s">
        <v>790</v>
      </c>
      <c r="Q47" s="348">
        <v>44699.6548611111</v>
      </c>
      <c r="R47" s="206"/>
    </row>
    <row r="48" s="163" customFormat="1" ht="60" customHeight="1" spans="1:19">
      <c r="A48"/>
      <c r="B48"/>
      <c r="C48"/>
      <c r="D48"/>
      <c r="E48" s="205"/>
      <c r="F48" s="205"/>
      <c r="G48" s="205"/>
      <c r="H48" s="205"/>
      <c r="I48" s="205"/>
      <c r="J48" s="205"/>
      <c r="K48" s="205"/>
      <c r="L48" s="205"/>
      <c r="M48" s="205"/>
      <c r="N48" s="205"/>
      <c r="O48" s="205"/>
      <c r="P48" s="205"/>
      <c r="Q48" s="205"/>
      <c r="R48" s="229"/>
      <c r="S48"/>
    </row>
    <row r="51" spans="16:17">
      <c r="P51" t="s">
        <v>827</v>
      </c>
      <c r="Q51" t="s">
        <v>860</v>
      </c>
    </row>
    <row r="52" spans="6:6">
      <c r="F52" t="s">
        <v>828</v>
      </c>
    </row>
    <row r="53" spans="6:6">
      <c r="F53" t="s">
        <v>829</v>
      </c>
    </row>
    <row r="60" ht="17.25" spans="21:26">
      <c r="U60" s="232"/>
      <c r="V60" s="233"/>
      <c r="W60" s="233"/>
      <c r="X60" s="233"/>
      <c r="Y60" s="233"/>
      <c r="Z60" s="234"/>
    </row>
    <row r="61" ht="17.25" spans="21:26">
      <c r="U61" s="235"/>
      <c r="V61" s="232"/>
      <c r="W61" s="233"/>
      <c r="X61" s="233"/>
      <c r="Y61" s="234"/>
      <c r="Z61" s="236"/>
    </row>
    <row r="62" ht="17.25" spans="21:26">
      <c r="U62" s="235"/>
      <c r="V62" s="235"/>
      <c r="W62" s="239"/>
      <c r="X62" s="239"/>
      <c r="Y62" s="236"/>
      <c r="Z62" s="236"/>
    </row>
    <row r="63" ht="17.25" spans="21:26">
      <c r="U63" s="235"/>
      <c r="V63" s="237"/>
      <c r="W63" s="238"/>
      <c r="X63" s="239"/>
      <c r="Y63" s="236"/>
      <c r="Z63" s="236"/>
    </row>
    <row r="64" ht="17.25" spans="21:26">
      <c r="U64" s="235"/>
      <c r="V64" s="240"/>
      <c r="W64" s="241" t="s">
        <v>836</v>
      </c>
      <c r="X64" s="242" t="s">
        <v>789</v>
      </c>
      <c r="Y64" s="236"/>
      <c r="Z64" s="236"/>
    </row>
    <row r="65" ht="17.25" spans="21:26">
      <c r="U65" s="235"/>
      <c r="V65" s="240"/>
      <c r="W65" s="241"/>
      <c r="X65" s="242"/>
      <c r="Y65" s="236"/>
      <c r="Z65" s="236"/>
    </row>
    <row r="66" ht="17.25" spans="21:26">
      <c r="U66" s="235"/>
      <c r="V66" s="240"/>
      <c r="W66" s="241" t="s">
        <v>777</v>
      </c>
      <c r="X66" s="242">
        <v>12000</v>
      </c>
      <c r="Y66" s="236"/>
      <c r="Z66" s="236"/>
    </row>
    <row r="67" ht="17.25" spans="21:26">
      <c r="U67" s="235"/>
      <c r="V67" s="240"/>
      <c r="W67" s="241"/>
      <c r="X67" s="242"/>
      <c r="Y67" s="236"/>
      <c r="Z67" s="236"/>
    </row>
    <row r="68" ht="17.25" spans="21:26">
      <c r="U68" s="235"/>
      <c r="V68" s="240"/>
      <c r="W68" s="241" t="s">
        <v>861</v>
      </c>
      <c r="X68" s="242">
        <v>3</v>
      </c>
      <c r="Y68" s="236"/>
      <c r="Z68" s="236"/>
    </row>
    <row r="69" ht="17.25" spans="21:26">
      <c r="U69" s="235"/>
      <c r="V69" s="240"/>
      <c r="W69" s="241"/>
      <c r="X69" s="242"/>
      <c r="Y69" s="236"/>
      <c r="Z69" s="236"/>
    </row>
    <row r="70" ht="17.25" spans="21:26">
      <c r="U70" s="235"/>
      <c r="V70" s="240"/>
      <c r="W70" s="241" t="s">
        <v>831</v>
      </c>
      <c r="X70" s="243"/>
      <c r="Y70" s="236" t="s">
        <v>289</v>
      </c>
      <c r="Z70" s="236"/>
    </row>
    <row r="71" ht="17.25" spans="21:26">
      <c r="U71" s="235"/>
      <c r="V71" s="237"/>
      <c r="W71" s="238"/>
      <c r="X71" s="239"/>
      <c r="Y71" s="236"/>
      <c r="Z71" s="236"/>
    </row>
    <row r="72" ht="17.25" spans="21:26">
      <c r="U72" s="235"/>
      <c r="V72" s="237"/>
      <c r="W72" s="238"/>
      <c r="X72" s="239"/>
      <c r="Y72" s="236"/>
      <c r="Z72" s="236"/>
    </row>
    <row r="73" ht="17.25" spans="21:26">
      <c r="U73" s="235"/>
      <c r="V73" s="237"/>
      <c r="W73" s="238"/>
      <c r="X73" s="239"/>
      <c r="Y73" s="236"/>
      <c r="Z73" s="236"/>
    </row>
    <row r="74" ht="17.25" spans="21:26">
      <c r="U74" s="235"/>
      <c r="V74" s="235"/>
      <c r="W74" s="239"/>
      <c r="X74" s="239"/>
      <c r="Y74" s="236"/>
      <c r="Z74" s="236"/>
    </row>
    <row r="75" ht="17.25" spans="21:26">
      <c r="U75" s="235"/>
      <c r="V75" s="244"/>
      <c r="W75" s="245"/>
      <c r="X75" s="245"/>
      <c r="Y75" s="246"/>
      <c r="Z75" s="236"/>
    </row>
    <row r="76" ht="17.25" spans="21:26">
      <c r="U76" s="244"/>
      <c r="V76" s="245"/>
      <c r="W76" s="245"/>
      <c r="X76" s="245"/>
      <c r="Y76" s="245"/>
      <c r="Z76" s="246"/>
    </row>
  </sheetData>
  <pageMargins left="0.7" right="0.7" top="0.75" bottom="0.75" header="0.3" footer="0.3"/>
  <pageSetup paperSize="9" orientation="portrait"/>
  <headerFooter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K59"/>
  <sheetViews>
    <sheetView showGridLines="0" zoomScale="92" zoomScaleNormal="92" zoomScaleSheetLayoutView="64" topLeftCell="A11" workbookViewId="0">
      <selection activeCell="H6" sqref="H6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4.5" customWidth="1"/>
    <col min="6" max="6" width="6.16666666666667" customWidth="1"/>
    <col min="8" max="8" width="16.3333333333333" customWidth="1"/>
    <col min="9" max="9" width="11" customWidth="1"/>
    <col min="10" max="10" width="13" customWidth="1"/>
    <col min="11" max="13" width="11" customWidth="1"/>
    <col min="14" max="15" width="23" customWidth="1"/>
    <col min="16" max="16" width="19" customWidth="1"/>
    <col min="17" max="17" width="4.33333333333333" customWidth="1"/>
    <col min="19" max="19" width="2" customWidth="1"/>
    <col min="20" max="20" width="17.3333333333333" customWidth="1"/>
    <col min="21" max="21" width="1.66666666666667" customWidth="1"/>
    <col min="22" max="22" width="17.8333333333333" customWidth="1"/>
    <col min="23" max="23" width="8" customWidth="1"/>
    <col min="24" max="24" width="2.16666666666667" customWidth="1"/>
  </cols>
  <sheetData>
    <row r="1" ht="34" customHeight="1" spans="1:17">
      <c r="A1" s="3"/>
      <c r="B1" s="4" t="s">
        <v>0</v>
      </c>
      <c r="C1" s="4"/>
      <c r="D1" s="5"/>
      <c r="E1" s="6"/>
      <c r="F1" s="7" t="s">
        <v>862</v>
      </c>
      <c r="G1" s="8"/>
      <c r="H1" s="8"/>
      <c r="I1" s="43"/>
      <c r="J1" s="43"/>
      <c r="K1" s="8"/>
      <c r="L1" s="43"/>
      <c r="M1" s="43"/>
      <c r="N1" s="43"/>
      <c r="O1" s="43"/>
      <c r="P1" s="8"/>
      <c r="Q1" s="351"/>
    </row>
    <row r="2" ht="31" customHeight="1" spans="1:17">
      <c r="A2" s="3"/>
      <c r="B2" s="10" t="s">
        <v>181</v>
      </c>
      <c r="C2" s="22"/>
      <c r="D2" s="22"/>
      <c r="E2" s="11"/>
      <c r="F2" s="12"/>
      <c r="G2" s="13"/>
      <c r="H2" s="13"/>
      <c r="I2" s="44"/>
      <c r="J2" s="44"/>
      <c r="K2" s="13"/>
      <c r="L2" s="44"/>
      <c r="M2" s="44"/>
      <c r="N2" s="44"/>
      <c r="O2" s="44"/>
      <c r="P2" s="61"/>
      <c r="Q2" s="352"/>
    </row>
    <row r="3" ht="30" customHeight="1" spans="1:37">
      <c r="A3" s="3"/>
      <c r="B3" s="10" t="s">
        <v>182</v>
      </c>
      <c r="C3" s="10"/>
      <c r="D3" s="10"/>
      <c r="E3" s="18"/>
      <c r="F3" s="19"/>
      <c r="G3" s="20"/>
      <c r="H3" s="21" t="s">
        <v>773</v>
      </c>
      <c r="I3" s="19" t="s">
        <v>834</v>
      </c>
      <c r="J3" s="208" t="s">
        <v>775</v>
      </c>
      <c r="K3" s="208" t="s">
        <v>776</v>
      </c>
      <c r="L3" s="208" t="s">
        <v>777</v>
      </c>
      <c r="M3" s="19" t="s">
        <v>835</v>
      </c>
      <c r="N3" s="208" t="s">
        <v>779</v>
      </c>
      <c r="O3" s="19" t="s">
        <v>35</v>
      </c>
      <c r="P3" s="19" t="s">
        <v>837</v>
      </c>
      <c r="Q3" s="352"/>
      <c r="R3" s="230"/>
      <c r="S3" s="230"/>
      <c r="T3" s="230"/>
      <c r="U3" s="230"/>
      <c r="V3" s="230"/>
      <c r="W3" s="230"/>
      <c r="X3" s="230"/>
      <c r="Y3" s="230"/>
      <c r="Z3" s="230"/>
      <c r="AA3" s="230"/>
      <c r="AB3" s="230"/>
      <c r="AC3" s="231"/>
      <c r="AD3" s="231"/>
      <c r="AE3" s="231"/>
      <c r="AF3" s="230"/>
      <c r="AG3" s="230"/>
      <c r="AH3" s="230"/>
      <c r="AI3" s="230"/>
      <c r="AJ3" s="230"/>
      <c r="AK3" s="230"/>
    </row>
    <row r="4" ht="30" customHeight="1" spans="1:37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789</v>
      </c>
      <c r="H4" s="188"/>
      <c r="I4" s="214"/>
      <c r="J4" s="209"/>
      <c r="K4" s="188"/>
      <c r="L4" s="214"/>
      <c r="M4" s="214"/>
      <c r="N4" s="214"/>
      <c r="O4" s="214"/>
      <c r="P4" s="212" t="s">
        <v>783</v>
      </c>
      <c r="Q4" s="353"/>
      <c r="S4" s="230"/>
      <c r="T4" s="230"/>
      <c r="U4" s="230"/>
      <c r="V4" s="230"/>
      <c r="W4" s="230"/>
      <c r="X4" s="230"/>
      <c r="Y4" s="230"/>
      <c r="Z4" s="230"/>
      <c r="AA4" s="230"/>
      <c r="AB4" s="230"/>
      <c r="AC4" s="231"/>
      <c r="AD4" s="231"/>
      <c r="AE4" s="231"/>
      <c r="AF4" s="230"/>
      <c r="AG4" s="230"/>
      <c r="AH4" s="230"/>
      <c r="AI4" s="230"/>
      <c r="AJ4" s="230"/>
      <c r="AK4" s="230"/>
    </row>
    <row r="5" ht="30" customHeight="1" spans="1:37">
      <c r="A5" s="3"/>
      <c r="B5" s="186" t="s">
        <v>192</v>
      </c>
      <c r="C5" s="22">
        <v>230</v>
      </c>
      <c r="D5" s="22"/>
      <c r="E5" s="23"/>
      <c r="F5" s="189"/>
      <c r="G5" s="187"/>
      <c r="H5" s="188" t="s">
        <v>48</v>
      </c>
      <c r="I5" s="214"/>
      <c r="J5" s="214"/>
      <c r="K5" s="215"/>
      <c r="L5" s="214"/>
      <c r="M5" s="214"/>
      <c r="N5" s="214"/>
      <c r="O5" s="214"/>
      <c r="P5" s="212" t="s">
        <v>783</v>
      </c>
      <c r="Q5" s="353"/>
      <c r="S5" s="230"/>
      <c r="T5" s="230"/>
      <c r="U5" s="230"/>
      <c r="V5" s="230"/>
      <c r="W5" s="230"/>
      <c r="X5" s="230"/>
      <c r="Y5" s="230"/>
      <c r="Z5" s="230"/>
      <c r="AA5" s="230"/>
      <c r="AB5" s="230"/>
      <c r="AC5" s="231"/>
      <c r="AD5" s="231"/>
      <c r="AE5" s="231"/>
      <c r="AF5" s="230"/>
      <c r="AG5" s="230"/>
      <c r="AH5" s="230"/>
      <c r="AI5" s="230"/>
      <c r="AJ5" s="230"/>
      <c r="AK5" s="230"/>
    </row>
    <row r="6" ht="30" customHeight="1" spans="1:37">
      <c r="A6" s="3"/>
      <c r="B6" s="186" t="s">
        <v>194</v>
      </c>
      <c r="C6" s="22">
        <v>20</v>
      </c>
      <c r="D6" s="22"/>
      <c r="E6" s="31"/>
      <c r="F6" s="189"/>
      <c r="G6" s="192"/>
      <c r="H6" s="97" t="s">
        <v>863</v>
      </c>
      <c r="I6" s="219" t="s">
        <v>859</v>
      </c>
      <c r="J6" s="218">
        <f t="shared" ref="J6:J12" si="0">L6/K6</f>
        <v>500</v>
      </c>
      <c r="K6" s="219">
        <v>2</v>
      </c>
      <c r="L6" s="219">
        <v>1000</v>
      </c>
      <c r="M6" s="219" t="s">
        <v>843</v>
      </c>
      <c r="N6" s="219"/>
      <c r="O6" s="219" t="s">
        <v>130</v>
      </c>
      <c r="P6" s="348">
        <v>44699.6548611111</v>
      </c>
      <c r="Q6" s="353"/>
      <c r="S6" s="230"/>
      <c r="T6" s="230"/>
      <c r="U6" s="230"/>
      <c r="V6" s="230"/>
      <c r="W6" s="230"/>
      <c r="X6" s="230"/>
      <c r="Y6" s="230"/>
      <c r="Z6" s="230"/>
      <c r="AA6" s="230"/>
      <c r="AB6" s="230"/>
      <c r="AC6" s="231"/>
      <c r="AD6" s="231"/>
      <c r="AE6" s="231"/>
      <c r="AF6" s="230"/>
      <c r="AG6" s="230"/>
      <c r="AH6" s="230"/>
      <c r="AI6" s="230"/>
      <c r="AJ6" s="230"/>
      <c r="AK6" s="230"/>
    </row>
    <row r="7" ht="30" customHeight="1" spans="1:37">
      <c r="A7" s="3"/>
      <c r="B7" s="10" t="s">
        <v>183</v>
      </c>
      <c r="C7" s="22"/>
      <c r="D7" s="22"/>
      <c r="E7" s="31"/>
      <c r="F7" s="342"/>
      <c r="G7" s="195"/>
      <c r="H7" s="196" t="s">
        <v>864</v>
      </c>
      <c r="I7" s="219" t="s">
        <v>848</v>
      </c>
      <c r="J7" s="218">
        <f t="shared" si="0"/>
        <v>3333.33333333333</v>
      </c>
      <c r="K7" s="219">
        <v>3</v>
      </c>
      <c r="L7" s="219">
        <v>10000</v>
      </c>
      <c r="M7" s="219" t="s">
        <v>843</v>
      </c>
      <c r="N7" s="219" t="s">
        <v>865</v>
      </c>
      <c r="O7" s="219" t="s">
        <v>130</v>
      </c>
      <c r="P7" s="348">
        <v>44699.6548611111</v>
      </c>
      <c r="Q7" s="354"/>
      <c r="S7" s="230"/>
      <c r="T7" s="230"/>
      <c r="U7" s="230"/>
      <c r="V7" s="230"/>
      <c r="W7" s="230"/>
      <c r="X7" s="230"/>
      <c r="Y7" s="230"/>
      <c r="Z7" s="230"/>
      <c r="AA7" s="230"/>
      <c r="AB7" s="230"/>
      <c r="AC7" s="231"/>
      <c r="AD7" s="231"/>
      <c r="AE7" s="231"/>
      <c r="AF7" s="230"/>
      <c r="AG7" s="230"/>
      <c r="AH7" s="230"/>
      <c r="AI7" s="230"/>
      <c r="AJ7" s="230"/>
      <c r="AK7" s="230"/>
    </row>
    <row r="8" ht="30" customHeight="1" spans="1:37">
      <c r="A8" s="3"/>
      <c r="B8" s="193" t="s">
        <v>195</v>
      </c>
      <c r="C8" s="22"/>
      <c r="D8" s="22"/>
      <c r="E8" s="32"/>
      <c r="F8" s="342"/>
      <c r="G8" s="195"/>
      <c r="H8" s="196" t="s">
        <v>866</v>
      </c>
      <c r="I8" s="219" t="s">
        <v>859</v>
      </c>
      <c r="J8" s="218">
        <f t="shared" si="0"/>
        <v>3400</v>
      </c>
      <c r="K8" s="219">
        <v>4</v>
      </c>
      <c r="L8" s="219">
        <v>13600</v>
      </c>
      <c r="M8" s="219" t="s">
        <v>843</v>
      </c>
      <c r="N8" s="219"/>
      <c r="O8" s="219" t="s">
        <v>130</v>
      </c>
      <c r="P8" s="348">
        <v>44699.6548611111</v>
      </c>
      <c r="Q8" s="354"/>
      <c r="S8" s="230"/>
      <c r="T8" s="230"/>
      <c r="U8" s="230"/>
      <c r="V8" s="230"/>
      <c r="W8" s="230"/>
      <c r="X8" s="230"/>
      <c r="Y8" s="230"/>
      <c r="Z8" s="230"/>
      <c r="AA8" s="230"/>
      <c r="AB8" s="230"/>
      <c r="AC8" s="231"/>
      <c r="AD8" s="231"/>
      <c r="AE8" s="231"/>
      <c r="AF8" s="230"/>
      <c r="AG8" s="230"/>
      <c r="AH8" s="230"/>
      <c r="AI8" s="230"/>
      <c r="AJ8" s="230"/>
      <c r="AK8" s="230"/>
    </row>
    <row r="9" ht="30" customHeight="1" spans="1:37">
      <c r="A9" s="3"/>
      <c r="B9" s="186" t="s">
        <v>96</v>
      </c>
      <c r="C9" s="22"/>
      <c r="D9" s="3"/>
      <c r="E9" s="32"/>
      <c r="F9" s="342"/>
      <c r="G9" s="195"/>
      <c r="H9" s="196" t="s">
        <v>867</v>
      </c>
      <c r="I9" s="219" t="s">
        <v>859</v>
      </c>
      <c r="J9" s="218">
        <f t="shared" si="0"/>
        <v>3710</v>
      </c>
      <c r="K9" s="219">
        <v>5</v>
      </c>
      <c r="L9" s="219">
        <v>18550</v>
      </c>
      <c r="M9" s="219" t="s">
        <v>843</v>
      </c>
      <c r="N9" s="219"/>
      <c r="O9" s="219" t="s">
        <v>130</v>
      </c>
      <c r="P9" s="348">
        <v>44699.6548611111</v>
      </c>
      <c r="Q9" s="354"/>
      <c r="S9" s="230"/>
      <c r="T9" s="230"/>
      <c r="U9" s="230"/>
      <c r="V9" s="230"/>
      <c r="W9" s="230"/>
      <c r="X9" s="230"/>
      <c r="Y9" s="230"/>
      <c r="Z9" s="230"/>
      <c r="AA9" s="230"/>
      <c r="AB9" s="230"/>
      <c r="AC9" s="231"/>
      <c r="AD9" s="231"/>
      <c r="AE9" s="231"/>
      <c r="AF9" s="230"/>
      <c r="AG9" s="230"/>
      <c r="AH9" s="230"/>
      <c r="AI9" s="230"/>
      <c r="AJ9" s="230"/>
      <c r="AK9" s="230"/>
    </row>
    <row r="10" ht="30" customHeight="1" spans="1:37">
      <c r="A10" s="3"/>
      <c r="B10" s="186" t="s">
        <v>197</v>
      </c>
      <c r="C10" s="22">
        <v>5</v>
      </c>
      <c r="D10" s="3"/>
      <c r="E10" s="32"/>
      <c r="F10" s="342"/>
      <c r="G10" s="195"/>
      <c r="H10" s="196" t="s">
        <v>844</v>
      </c>
      <c r="I10" s="219" t="s">
        <v>859</v>
      </c>
      <c r="J10" s="218"/>
      <c r="K10" s="219"/>
      <c r="L10" s="219"/>
      <c r="M10" s="219" t="s">
        <v>843</v>
      </c>
      <c r="N10" s="219"/>
      <c r="O10" s="219" t="s">
        <v>130</v>
      </c>
      <c r="P10" s="348">
        <v>44699.6548611111</v>
      </c>
      <c r="Q10" s="354"/>
      <c r="S10" s="230"/>
      <c r="T10" s="230" t="s">
        <v>836</v>
      </c>
      <c r="U10" s="230"/>
      <c r="V10" s="230" t="s">
        <v>8</v>
      </c>
      <c r="W10" s="230"/>
      <c r="X10" s="230"/>
      <c r="Y10" s="230"/>
      <c r="Z10" s="230"/>
      <c r="AA10" s="230"/>
      <c r="AB10" s="230"/>
      <c r="AC10" s="231"/>
      <c r="AD10" s="231"/>
      <c r="AE10" s="231"/>
      <c r="AF10" s="230"/>
      <c r="AG10" s="230"/>
      <c r="AH10" s="230"/>
      <c r="AI10" s="230"/>
      <c r="AJ10" s="230"/>
      <c r="AK10" s="230"/>
    </row>
    <row r="11" ht="30" customHeight="1" spans="1:37">
      <c r="A11" s="3"/>
      <c r="B11" s="186" t="s">
        <v>199</v>
      </c>
      <c r="C11" s="22"/>
      <c r="D11" s="3"/>
      <c r="E11" s="32"/>
      <c r="F11" s="342"/>
      <c r="G11" s="195"/>
      <c r="H11" s="196" t="s">
        <v>868</v>
      </c>
      <c r="I11" s="219" t="s">
        <v>859</v>
      </c>
      <c r="J11" s="218">
        <f t="shared" si="0"/>
        <v>4064.28571428571</v>
      </c>
      <c r="K11" s="219">
        <v>7</v>
      </c>
      <c r="L11" s="219">
        <v>28450</v>
      </c>
      <c r="M11" s="219" t="s">
        <v>843</v>
      </c>
      <c r="N11" s="219"/>
      <c r="O11" s="219" t="s">
        <v>130</v>
      </c>
      <c r="P11" s="348">
        <v>44699.6548611111</v>
      </c>
      <c r="Q11" s="354"/>
      <c r="S11" s="230"/>
      <c r="T11" s="230" t="s">
        <v>869</v>
      </c>
      <c r="U11" s="230"/>
      <c r="V11" s="230"/>
      <c r="W11" s="230"/>
      <c r="X11" s="230"/>
      <c r="Y11" s="230"/>
      <c r="Z11" s="230"/>
      <c r="AA11" s="230"/>
      <c r="AB11" s="230"/>
      <c r="AC11" s="231"/>
      <c r="AD11" s="231"/>
      <c r="AE11" s="231"/>
      <c r="AF11" s="230"/>
      <c r="AG11" s="230"/>
      <c r="AH11" s="230"/>
      <c r="AI11" s="230"/>
      <c r="AJ11" s="230"/>
      <c r="AK11" s="230"/>
    </row>
    <row r="12" ht="30" customHeight="1" spans="1:37">
      <c r="A12" s="3"/>
      <c r="B12" s="10" t="s">
        <v>184</v>
      </c>
      <c r="C12" s="10"/>
      <c r="D12" s="3"/>
      <c r="E12" s="32"/>
      <c r="F12" s="342"/>
      <c r="G12" s="195"/>
      <c r="H12" s="196" t="s">
        <v>870</v>
      </c>
      <c r="I12" s="219" t="s">
        <v>859</v>
      </c>
      <c r="J12" s="218">
        <f t="shared" si="0"/>
        <v>4175</v>
      </c>
      <c r="K12" s="219">
        <v>8</v>
      </c>
      <c r="L12" s="219">
        <v>33400</v>
      </c>
      <c r="M12" s="219" t="s">
        <v>843</v>
      </c>
      <c r="N12" s="219"/>
      <c r="O12" s="219" t="s">
        <v>130</v>
      </c>
      <c r="P12" s="348">
        <v>44699.6548611111</v>
      </c>
      <c r="Q12" s="354"/>
      <c r="S12" s="230"/>
      <c r="T12" s="230"/>
      <c r="U12" s="230"/>
      <c r="V12" s="230"/>
      <c r="W12" s="230"/>
      <c r="X12" s="230"/>
      <c r="Y12" s="230"/>
      <c r="Z12" s="230"/>
      <c r="AA12" s="230"/>
      <c r="AB12" s="230"/>
      <c r="AC12" s="231"/>
      <c r="AD12" s="231"/>
      <c r="AE12" s="231"/>
      <c r="AF12" s="230"/>
      <c r="AG12" s="230"/>
      <c r="AH12" s="230"/>
      <c r="AI12" s="230"/>
      <c r="AJ12" s="230"/>
      <c r="AK12" s="230"/>
    </row>
    <row r="13" ht="30" customHeight="1" spans="1:37">
      <c r="A13" s="3"/>
      <c r="B13" s="186" t="s">
        <v>200</v>
      </c>
      <c r="C13" s="22">
        <v>20</v>
      </c>
      <c r="D13" s="3"/>
      <c r="E13" s="32"/>
      <c r="F13" s="342"/>
      <c r="G13" s="187"/>
      <c r="H13" s="188" t="s">
        <v>48</v>
      </c>
      <c r="I13" s="214"/>
      <c r="J13" s="214"/>
      <c r="K13" s="215"/>
      <c r="L13" s="214"/>
      <c r="M13" s="214"/>
      <c r="N13" s="214"/>
      <c r="O13" s="214"/>
      <c r="P13" s="222" t="s">
        <v>783</v>
      </c>
      <c r="Q13" s="354"/>
      <c r="S13" s="230"/>
      <c r="T13" s="230"/>
      <c r="U13" s="230"/>
      <c r="V13" s="230"/>
      <c r="W13" s="230"/>
      <c r="X13" s="230"/>
      <c r="Y13" s="230"/>
      <c r="Z13" s="230"/>
      <c r="AA13" s="230"/>
      <c r="AB13" s="230"/>
      <c r="AC13" s="231"/>
      <c r="AD13" s="231"/>
      <c r="AE13" s="231"/>
      <c r="AF13" s="230"/>
      <c r="AG13" s="230"/>
      <c r="AH13" s="230"/>
      <c r="AI13" s="230"/>
      <c r="AJ13" s="230"/>
      <c r="AK13" s="230"/>
    </row>
    <row r="14" ht="30" customHeight="1" spans="1:37">
      <c r="A14" s="3"/>
      <c r="B14" s="186" t="s">
        <v>201</v>
      </c>
      <c r="C14" s="22">
        <v>30</v>
      </c>
      <c r="D14" s="3"/>
      <c r="E14" s="32"/>
      <c r="F14" s="342"/>
      <c r="G14" s="195"/>
      <c r="H14" s="97" t="s">
        <v>863</v>
      </c>
      <c r="I14" s="219" t="s">
        <v>859</v>
      </c>
      <c r="J14" s="218">
        <f>L14/K14</f>
        <v>500</v>
      </c>
      <c r="K14" s="219">
        <v>2</v>
      </c>
      <c r="L14" s="219">
        <v>1000</v>
      </c>
      <c r="M14" s="219" t="s">
        <v>843</v>
      </c>
      <c r="N14" s="219"/>
      <c r="O14" s="219" t="s">
        <v>130</v>
      </c>
      <c r="P14" s="348">
        <v>44699.6548611111</v>
      </c>
      <c r="Q14" s="355"/>
      <c r="S14" s="230"/>
      <c r="T14" s="230"/>
      <c r="U14" s="230"/>
      <c r="V14" s="230"/>
      <c r="W14" s="230"/>
      <c r="X14" s="230"/>
      <c r="Y14" s="230"/>
      <c r="Z14" s="230"/>
      <c r="AA14" s="230"/>
      <c r="AB14" s="230"/>
      <c r="AC14" s="231"/>
      <c r="AD14" s="231"/>
      <c r="AE14" s="231"/>
      <c r="AF14" s="230"/>
      <c r="AG14" s="230"/>
      <c r="AH14" s="230"/>
      <c r="AI14" s="230"/>
      <c r="AJ14" s="230"/>
      <c r="AK14" s="230"/>
    </row>
    <row r="15" ht="30" customHeight="1" spans="1:37">
      <c r="A15" s="3"/>
      <c r="B15" s="10" t="s">
        <v>185</v>
      </c>
      <c r="C15" s="22"/>
      <c r="D15" s="3"/>
      <c r="E15" s="32"/>
      <c r="F15" s="342"/>
      <c r="G15" s="195"/>
      <c r="H15" s="196" t="s">
        <v>864</v>
      </c>
      <c r="I15" s="219" t="s">
        <v>848</v>
      </c>
      <c r="J15" s="218">
        <f>L15/K15</f>
        <v>3333.33333333333</v>
      </c>
      <c r="K15" s="219">
        <v>3</v>
      </c>
      <c r="L15" s="219">
        <v>10000</v>
      </c>
      <c r="M15" s="219" t="s">
        <v>843</v>
      </c>
      <c r="N15" s="219"/>
      <c r="O15" s="219" t="s">
        <v>130</v>
      </c>
      <c r="P15" s="348">
        <v>44699.6548611111</v>
      </c>
      <c r="Q15" s="355"/>
      <c r="S15" s="230"/>
      <c r="T15" s="230"/>
      <c r="U15" s="230"/>
      <c r="V15" s="230"/>
      <c r="W15" s="230"/>
      <c r="X15" s="230"/>
      <c r="Y15" s="230"/>
      <c r="Z15" s="230"/>
      <c r="AA15" s="230"/>
      <c r="AB15" s="230"/>
      <c r="AC15" s="231"/>
      <c r="AD15" s="231"/>
      <c r="AE15" s="231"/>
      <c r="AF15" s="230"/>
      <c r="AG15" s="230"/>
      <c r="AH15" s="230"/>
      <c r="AI15" s="230"/>
      <c r="AJ15" s="230"/>
      <c r="AK15" s="230"/>
    </row>
    <row r="16" ht="30" customHeight="1" spans="1:37">
      <c r="A16" s="3"/>
      <c r="B16" s="199" t="s">
        <v>186</v>
      </c>
      <c r="C16" s="200">
        <v>1200</v>
      </c>
      <c r="D16" s="201"/>
      <c r="E16" s="32"/>
      <c r="F16" s="342"/>
      <c r="G16" s="195"/>
      <c r="H16" s="196" t="s">
        <v>866</v>
      </c>
      <c r="I16" s="219" t="s">
        <v>859</v>
      </c>
      <c r="J16" s="218">
        <f>L16/K16</f>
        <v>3400</v>
      </c>
      <c r="K16" s="219">
        <v>4</v>
      </c>
      <c r="L16" s="219">
        <v>13600</v>
      </c>
      <c r="M16" s="219" t="s">
        <v>843</v>
      </c>
      <c r="N16" s="219"/>
      <c r="O16" s="219" t="s">
        <v>130</v>
      </c>
      <c r="P16" s="348">
        <v>44699.6548611111</v>
      </c>
      <c r="Q16" s="355"/>
      <c r="S16" s="230"/>
      <c r="T16" s="230"/>
      <c r="U16" s="230"/>
      <c r="V16" s="230"/>
      <c r="W16" s="230"/>
      <c r="X16" s="230"/>
      <c r="Y16" s="230"/>
      <c r="Z16" s="230"/>
      <c r="AA16" s="230"/>
      <c r="AB16" s="230"/>
      <c r="AC16" s="231"/>
      <c r="AD16" s="231"/>
      <c r="AE16" s="231"/>
      <c r="AF16" s="230"/>
      <c r="AG16" s="230"/>
      <c r="AH16" s="230"/>
      <c r="AI16" s="230"/>
      <c r="AJ16" s="230"/>
      <c r="AK16" s="230"/>
    </row>
    <row r="17" ht="30" customHeight="1" spans="1:37">
      <c r="A17" s="15"/>
      <c r="B17" s="197" t="s">
        <v>187</v>
      </c>
      <c r="C17" s="198">
        <v>1200</v>
      </c>
      <c r="D17" s="17"/>
      <c r="E17" s="32"/>
      <c r="F17" s="342"/>
      <c r="G17" s="315"/>
      <c r="H17" s="196" t="s">
        <v>867</v>
      </c>
      <c r="I17" s="219" t="s">
        <v>859</v>
      </c>
      <c r="J17" s="218">
        <f>L17/K17</f>
        <v>3710</v>
      </c>
      <c r="K17" s="219">
        <v>5</v>
      </c>
      <c r="L17" s="219">
        <v>18550</v>
      </c>
      <c r="M17" s="219" t="s">
        <v>843</v>
      </c>
      <c r="N17" s="219"/>
      <c r="O17" s="219" t="s">
        <v>130</v>
      </c>
      <c r="P17" s="348">
        <v>44699.6548611111</v>
      </c>
      <c r="Q17" s="355"/>
      <c r="S17" s="230"/>
      <c r="T17" s="230"/>
      <c r="U17" s="230"/>
      <c r="V17" s="230"/>
      <c r="W17" s="230"/>
      <c r="X17" s="230"/>
      <c r="Y17" s="230"/>
      <c r="Z17" s="230"/>
      <c r="AA17" s="230"/>
      <c r="AB17" s="230"/>
      <c r="AC17" s="231"/>
      <c r="AD17" s="231"/>
      <c r="AE17" s="231"/>
      <c r="AF17" s="230"/>
      <c r="AG17" s="230"/>
      <c r="AH17" s="230"/>
      <c r="AI17" s="230"/>
      <c r="AJ17" s="230"/>
      <c r="AK17" s="230"/>
    </row>
    <row r="18" ht="30" customHeight="1" spans="1:37">
      <c r="A18" s="3"/>
      <c r="B18" s="199" t="s">
        <v>853</v>
      </c>
      <c r="C18" s="22"/>
      <c r="D18" s="3"/>
      <c r="E18" s="32"/>
      <c r="F18" s="342"/>
      <c r="G18" s="195"/>
      <c r="H18" s="196" t="s">
        <v>844</v>
      </c>
      <c r="I18" s="219" t="s">
        <v>859</v>
      </c>
      <c r="J18" s="218"/>
      <c r="K18" s="219"/>
      <c r="L18" s="219"/>
      <c r="M18" s="219" t="s">
        <v>843</v>
      </c>
      <c r="N18" s="219"/>
      <c r="O18" s="219" t="s">
        <v>130</v>
      </c>
      <c r="P18" s="348">
        <v>44699.6548611111</v>
      </c>
      <c r="Q18" s="355"/>
      <c r="S18" s="230"/>
      <c r="T18" s="230"/>
      <c r="U18" s="230"/>
      <c r="V18" s="230"/>
      <c r="W18" s="230"/>
      <c r="X18" s="230"/>
      <c r="Y18" s="230"/>
      <c r="Z18" s="230"/>
      <c r="AA18" s="230"/>
      <c r="AB18" s="230"/>
      <c r="AC18" s="231"/>
      <c r="AD18" s="231"/>
      <c r="AE18" s="231"/>
      <c r="AF18" s="230"/>
      <c r="AG18" s="230"/>
      <c r="AH18" s="230"/>
      <c r="AI18" s="230"/>
      <c r="AJ18" s="230"/>
      <c r="AK18" s="230"/>
    </row>
    <row r="19" ht="30" customHeight="1" spans="1:37">
      <c r="A19" s="41"/>
      <c r="B19" s="41"/>
      <c r="C19" s="41"/>
      <c r="D19" s="41"/>
      <c r="E19" s="8"/>
      <c r="F19" s="342"/>
      <c r="G19" s="195"/>
      <c r="H19" s="196" t="s">
        <v>868</v>
      </c>
      <c r="I19" s="219" t="s">
        <v>859</v>
      </c>
      <c r="J19" s="218">
        <f>L19/K19</f>
        <v>4064.28571428571</v>
      </c>
      <c r="K19" s="219">
        <v>7</v>
      </c>
      <c r="L19" s="219">
        <v>28450</v>
      </c>
      <c r="M19" s="219" t="s">
        <v>843</v>
      </c>
      <c r="N19" s="219"/>
      <c r="O19" s="219" t="s">
        <v>130</v>
      </c>
      <c r="P19" s="348">
        <v>44699.6548611111</v>
      </c>
      <c r="Q19" s="355"/>
      <c r="S19" s="230"/>
      <c r="U19" s="230"/>
      <c r="V19" s="230"/>
      <c r="W19" s="230"/>
      <c r="X19" s="230"/>
      <c r="Y19" s="230"/>
      <c r="Z19" s="230"/>
      <c r="AA19" s="230"/>
      <c r="AB19" s="230"/>
      <c r="AC19" s="231"/>
      <c r="AD19" s="231"/>
      <c r="AE19" s="231"/>
      <c r="AF19" s="230"/>
      <c r="AG19" s="230"/>
      <c r="AH19" s="230"/>
      <c r="AI19" s="230"/>
      <c r="AJ19" s="230"/>
      <c r="AK19" s="230"/>
    </row>
    <row r="20" ht="30" customHeight="1" spans="1:37">
      <c r="A20" s="41"/>
      <c r="B20" s="41"/>
      <c r="C20" s="41"/>
      <c r="D20" s="41"/>
      <c r="E20" s="8"/>
      <c r="F20" s="342"/>
      <c r="G20" s="195"/>
      <c r="H20" s="196" t="s">
        <v>870</v>
      </c>
      <c r="I20" s="219" t="s">
        <v>859</v>
      </c>
      <c r="J20" s="218">
        <v>150</v>
      </c>
      <c r="K20" s="219">
        <v>8</v>
      </c>
      <c r="L20" s="219">
        <f>J20*K20</f>
        <v>1200</v>
      </c>
      <c r="M20" s="219" t="s">
        <v>843</v>
      </c>
      <c r="N20" s="219"/>
      <c r="O20" s="219" t="s">
        <v>130</v>
      </c>
      <c r="P20" s="348">
        <v>44699.6548611111</v>
      </c>
      <c r="Q20" s="355"/>
      <c r="S20" s="230"/>
      <c r="T20" s="230"/>
      <c r="U20" s="230"/>
      <c r="V20" s="230"/>
      <c r="W20" s="230"/>
      <c r="X20" s="230"/>
      <c r="Y20" s="230"/>
      <c r="Z20" s="230"/>
      <c r="AA20" s="230"/>
      <c r="AB20" s="230"/>
      <c r="AC20" s="231"/>
      <c r="AD20" s="231"/>
      <c r="AE20" s="231"/>
      <c r="AF20" s="230"/>
      <c r="AG20" s="230"/>
      <c r="AH20" s="230"/>
      <c r="AI20" s="230"/>
      <c r="AJ20" s="230"/>
      <c r="AK20" s="230"/>
    </row>
    <row r="21" ht="30" customHeight="1" spans="1:37">
      <c r="A21" s="41"/>
      <c r="B21" s="41"/>
      <c r="C21" s="41"/>
      <c r="D21" s="41"/>
      <c r="E21" s="8"/>
      <c r="F21" s="343"/>
      <c r="G21" s="187"/>
      <c r="H21" s="188" t="s">
        <v>48</v>
      </c>
      <c r="I21" s="214"/>
      <c r="J21" s="214"/>
      <c r="K21" s="215"/>
      <c r="L21" s="214"/>
      <c r="M21" s="214"/>
      <c r="N21" s="214"/>
      <c r="O21" s="214"/>
      <c r="P21" s="349"/>
      <c r="Q21" s="356"/>
      <c r="S21" s="230"/>
      <c r="T21" s="230"/>
      <c r="U21" s="230"/>
      <c r="V21" s="230"/>
      <c r="W21" s="230"/>
      <c r="X21" s="230"/>
      <c r="Y21" s="230"/>
      <c r="Z21" s="230"/>
      <c r="AA21" s="230"/>
      <c r="AB21" s="230"/>
      <c r="AC21" s="231"/>
      <c r="AD21" s="231"/>
      <c r="AE21" s="231"/>
      <c r="AF21" s="230"/>
      <c r="AG21" s="230"/>
      <c r="AH21" s="230"/>
      <c r="AI21" s="230"/>
      <c r="AJ21" s="230"/>
      <c r="AK21" s="230"/>
    </row>
    <row r="22" ht="30" customHeight="1" spans="1:37">
      <c r="A22" s="41"/>
      <c r="B22" s="41"/>
      <c r="C22" s="41"/>
      <c r="D22" s="41"/>
      <c r="E22" s="8"/>
      <c r="F22" s="343"/>
      <c r="G22" s="195"/>
      <c r="H22" s="196" t="s">
        <v>871</v>
      </c>
      <c r="I22" s="219" t="s">
        <v>848</v>
      </c>
      <c r="J22" s="218">
        <v>150</v>
      </c>
      <c r="K22" s="219">
        <v>8</v>
      </c>
      <c r="L22" s="219">
        <f>J22*K22</f>
        <v>1200</v>
      </c>
      <c r="M22" s="219" t="s">
        <v>843</v>
      </c>
      <c r="N22" s="219"/>
      <c r="O22" s="219" t="s">
        <v>125</v>
      </c>
      <c r="P22" s="348">
        <v>44699.6548611111</v>
      </c>
      <c r="Q22" s="356"/>
      <c r="S22" s="230"/>
      <c r="T22" s="230"/>
      <c r="U22" s="230"/>
      <c r="V22" s="230"/>
      <c r="W22" s="230"/>
      <c r="X22" s="230"/>
      <c r="Y22" s="230"/>
      <c r="Z22" s="230"/>
      <c r="AA22" s="230"/>
      <c r="AB22" s="230"/>
      <c r="AC22" s="231"/>
      <c r="AD22" s="231"/>
      <c r="AE22" s="231"/>
      <c r="AF22" s="230"/>
      <c r="AG22" s="230"/>
      <c r="AH22" s="230"/>
      <c r="AI22" s="230"/>
      <c r="AJ22" s="230"/>
      <c r="AK22" s="230"/>
    </row>
    <row r="23" ht="30" customHeight="1" spans="1:37">
      <c r="A23" s="41"/>
      <c r="B23" s="41"/>
      <c r="C23" s="41"/>
      <c r="D23" s="41"/>
      <c r="E23" s="8"/>
      <c r="F23" s="344"/>
      <c r="G23" s="188" t="s">
        <v>872</v>
      </c>
      <c r="H23" s="188"/>
      <c r="I23" s="214"/>
      <c r="J23" s="209"/>
      <c r="K23" s="188"/>
      <c r="L23" s="214"/>
      <c r="M23" s="214"/>
      <c r="N23" s="214"/>
      <c r="O23" s="214"/>
      <c r="P23" s="349" t="s">
        <v>783</v>
      </c>
      <c r="Q23" s="356"/>
      <c r="S23" s="230"/>
      <c r="T23" s="230"/>
      <c r="U23" s="230"/>
      <c r="V23" s="230"/>
      <c r="W23" s="230"/>
      <c r="X23" s="230"/>
      <c r="Y23" s="230"/>
      <c r="Z23" s="230"/>
      <c r="AA23" s="230"/>
      <c r="AB23" s="230"/>
      <c r="AC23" s="231"/>
      <c r="AD23" s="231"/>
      <c r="AE23" s="231"/>
      <c r="AF23" s="230"/>
      <c r="AG23" s="230"/>
      <c r="AH23" s="230"/>
      <c r="AI23" s="230"/>
      <c r="AJ23" s="230"/>
      <c r="AK23" s="230"/>
    </row>
    <row r="24" ht="30" customHeight="1" spans="1:37">
      <c r="A24" s="204"/>
      <c r="B24" s="204"/>
      <c r="C24" s="204"/>
      <c r="D24" s="204"/>
      <c r="E24" s="8"/>
      <c r="F24" s="342"/>
      <c r="G24" s="190"/>
      <c r="H24" s="188" t="s">
        <v>48</v>
      </c>
      <c r="I24" s="214"/>
      <c r="J24" s="214"/>
      <c r="K24" s="215"/>
      <c r="L24" s="214"/>
      <c r="M24" s="214"/>
      <c r="N24" s="214"/>
      <c r="O24" s="214"/>
      <c r="P24" s="349"/>
      <c r="Q24" s="356"/>
      <c r="S24" s="230"/>
      <c r="T24" s="230"/>
      <c r="U24" s="230"/>
      <c r="V24" s="230"/>
      <c r="W24" s="230"/>
      <c r="X24" s="230"/>
      <c r="Y24" s="230"/>
      <c r="Z24" s="230"/>
      <c r="AA24" s="230"/>
      <c r="AB24" s="230"/>
      <c r="AC24" s="231"/>
      <c r="AD24" s="231"/>
      <c r="AE24" s="231"/>
      <c r="AF24" s="230"/>
      <c r="AG24" s="230"/>
      <c r="AH24" s="230"/>
      <c r="AI24" s="230"/>
      <c r="AJ24" s="230"/>
      <c r="AK24" s="230"/>
    </row>
    <row r="25" ht="30" customHeight="1" spans="1:37">
      <c r="A25" s="204"/>
      <c r="B25" s="204"/>
      <c r="C25" s="204"/>
      <c r="D25" s="204"/>
      <c r="E25" s="8"/>
      <c r="F25" s="345"/>
      <c r="G25" s="346"/>
      <c r="H25" s="347" t="s">
        <v>871</v>
      </c>
      <c r="I25" s="322" t="s">
        <v>848</v>
      </c>
      <c r="J25" s="350">
        <v>150</v>
      </c>
      <c r="K25" s="322">
        <v>8</v>
      </c>
      <c r="L25" s="322">
        <f>J25*K25</f>
        <v>1200</v>
      </c>
      <c r="M25" s="219" t="s">
        <v>843</v>
      </c>
      <c r="N25" s="322"/>
      <c r="O25" s="219" t="s">
        <v>125</v>
      </c>
      <c r="P25" s="348">
        <v>44699.6548611111</v>
      </c>
      <c r="Q25" s="356"/>
      <c r="S25" t="s">
        <v>873</v>
      </c>
      <c r="T25" s="230"/>
      <c r="U25" s="230"/>
      <c r="V25" s="230"/>
      <c r="W25" s="230"/>
      <c r="X25" s="230"/>
      <c r="Y25" s="230"/>
      <c r="Z25" s="230"/>
      <c r="AA25" s="230"/>
      <c r="AB25" s="230"/>
      <c r="AC25" s="231"/>
      <c r="AD25" s="231"/>
      <c r="AE25" s="231"/>
      <c r="AF25" s="230"/>
      <c r="AG25" s="230"/>
      <c r="AH25" s="230"/>
      <c r="AI25" s="230"/>
      <c r="AJ25" s="230"/>
      <c r="AK25" s="230"/>
    </row>
    <row r="26" s="163" customFormat="1" ht="60" customHeight="1" spans="1:24">
      <c r="A26" s="34" t="s">
        <v>85</v>
      </c>
      <c r="B26" s="34"/>
      <c r="C26" s="34"/>
      <c r="D26" s="34"/>
      <c r="E26" s="205"/>
      <c r="F26" s="205"/>
      <c r="G26" s="205"/>
      <c r="H26" s="205"/>
      <c r="I26" s="205"/>
      <c r="J26" s="205"/>
      <c r="K26" s="205"/>
      <c r="L26" s="205"/>
      <c r="M26" s="205"/>
      <c r="N26" s="205"/>
      <c r="O26" s="205"/>
      <c r="P26" s="205"/>
      <c r="Q26" s="357"/>
      <c r="R26"/>
      <c r="S26"/>
      <c r="T26" s="230"/>
      <c r="U26" s="230"/>
      <c r="V26" s="230"/>
      <c r="W26" s="230"/>
      <c r="X26" s="230"/>
    </row>
    <row r="27" ht="12" customHeight="1" spans="1:4">
      <c r="A27" s="34" t="s">
        <v>86</v>
      </c>
      <c r="B27" s="34"/>
      <c r="C27" s="34"/>
      <c r="D27" s="34"/>
    </row>
    <row r="28" ht="15" customHeight="1" spans="19:24">
      <c r="S28" s="232"/>
      <c r="T28" s="233"/>
      <c r="U28" s="233"/>
      <c r="V28" s="233"/>
      <c r="W28" s="233"/>
      <c r="X28" s="234"/>
    </row>
    <row r="29" ht="17.25" spans="10:24">
      <c r="J29" t="s">
        <v>874</v>
      </c>
      <c r="K29" t="s">
        <v>874</v>
      </c>
      <c r="L29" t="s">
        <v>874</v>
      </c>
      <c r="M29" s="230"/>
      <c r="N29" t="s">
        <v>874</v>
      </c>
      <c r="P29" t="s">
        <v>860</v>
      </c>
      <c r="S29" s="235"/>
      <c r="T29" s="232"/>
      <c r="U29" s="233"/>
      <c r="V29" s="233"/>
      <c r="W29" s="234"/>
      <c r="X29" s="236"/>
    </row>
    <row r="30" ht="17.25" spans="1:24">
      <c r="A30" t="s">
        <v>91</v>
      </c>
      <c r="S30" s="235"/>
      <c r="T30" s="237"/>
      <c r="U30" s="238"/>
      <c r="V30" s="239"/>
      <c r="W30" s="236"/>
      <c r="X30" s="236"/>
    </row>
    <row r="31" ht="17.25" spans="1:24">
      <c r="A31" s="1"/>
      <c r="S31" s="235"/>
      <c r="T31" s="240"/>
      <c r="U31" s="358" t="s">
        <v>875</v>
      </c>
      <c r="V31" s="359" t="s">
        <v>872</v>
      </c>
      <c r="W31" s="236"/>
      <c r="X31" s="236"/>
    </row>
    <row r="32" ht="17.25" spans="1:24">
      <c r="A32" t="s">
        <v>155</v>
      </c>
      <c r="S32" s="235"/>
      <c r="T32" s="240"/>
      <c r="U32" s="358"/>
      <c r="V32" s="359"/>
      <c r="W32" s="236"/>
      <c r="X32" s="236"/>
    </row>
    <row r="33" ht="17.25" spans="19:24">
      <c r="S33" s="235"/>
      <c r="T33" s="240"/>
      <c r="U33" s="358" t="s">
        <v>876</v>
      </c>
      <c r="V33" s="359">
        <v>12000</v>
      </c>
      <c r="W33" s="236"/>
      <c r="X33" s="236"/>
    </row>
    <row r="34" ht="17.25" spans="19:24">
      <c r="S34" s="235"/>
      <c r="T34" s="240"/>
      <c r="U34" s="358"/>
      <c r="V34" s="359"/>
      <c r="W34" s="236"/>
      <c r="X34" s="236"/>
    </row>
    <row r="35" ht="17.25" spans="19:24">
      <c r="S35" s="235"/>
      <c r="T35" s="240"/>
      <c r="U35" s="358" t="s">
        <v>877</v>
      </c>
      <c r="V35" s="359">
        <v>5</v>
      </c>
      <c r="W35" s="236" t="s">
        <v>289</v>
      </c>
      <c r="X35" s="236"/>
    </row>
    <row r="36" ht="17.25" spans="19:24">
      <c r="S36" s="235"/>
      <c r="T36" s="240"/>
      <c r="U36" s="238"/>
      <c r="V36" s="239"/>
      <c r="W36" s="236"/>
      <c r="X36" s="236"/>
    </row>
    <row r="37" ht="18" customHeight="1" spans="19:24">
      <c r="S37" s="235"/>
      <c r="T37" s="240"/>
      <c r="U37" s="358" t="s">
        <v>831</v>
      </c>
      <c r="V37" s="243"/>
      <c r="W37" s="236" t="s">
        <v>289</v>
      </c>
      <c r="X37" s="236"/>
    </row>
    <row r="38" ht="18" customHeight="1" spans="19:24">
      <c r="S38" s="235"/>
      <c r="T38" s="237"/>
      <c r="U38" s="238"/>
      <c r="V38" s="239"/>
      <c r="W38" s="236"/>
      <c r="X38" s="236"/>
    </row>
    <row r="39" ht="18" customHeight="1" spans="19:24">
      <c r="S39" s="235"/>
      <c r="T39" s="235"/>
      <c r="U39" s="239"/>
      <c r="V39" s="239"/>
      <c r="W39" s="236"/>
      <c r="X39" s="236"/>
    </row>
    <row r="40" ht="18" customHeight="1" spans="19:24">
      <c r="S40" s="235"/>
      <c r="T40" s="235"/>
      <c r="U40" s="239"/>
      <c r="V40" s="239"/>
      <c r="W40" s="236"/>
      <c r="X40" s="236"/>
    </row>
    <row r="41" ht="38" customHeight="1" spans="19:24">
      <c r="S41" s="235"/>
      <c r="T41" s="244"/>
      <c r="U41" s="245"/>
      <c r="V41" s="245"/>
      <c r="W41" s="246"/>
      <c r="X41" s="236"/>
    </row>
    <row r="42" ht="11" customHeight="1" spans="19:24">
      <c r="S42" s="244"/>
      <c r="T42" s="245"/>
      <c r="U42" s="245"/>
      <c r="V42" s="245"/>
      <c r="W42" s="245"/>
      <c r="X42" s="246"/>
    </row>
    <row r="46" spans="6:6">
      <c r="F46" t="s">
        <v>828</v>
      </c>
    </row>
    <row r="48" spans="6:6">
      <c r="F48" t="s">
        <v>878</v>
      </c>
    </row>
    <row r="49" spans="6:6">
      <c r="F49" t="s">
        <v>879</v>
      </c>
    </row>
    <row r="51" spans="6:6">
      <c r="F51" t="s">
        <v>880</v>
      </c>
    </row>
    <row r="52" spans="6:6">
      <c r="F52" t="s">
        <v>881</v>
      </c>
    </row>
    <row r="54" spans="6:6">
      <c r="F54" t="s">
        <v>882</v>
      </c>
    </row>
    <row r="55" spans="6:6">
      <c r="F55" t="s">
        <v>883</v>
      </c>
    </row>
    <row r="56" spans="6:6">
      <c r="F56" t="s">
        <v>884</v>
      </c>
    </row>
    <row r="58" spans="6:6">
      <c r="F58" t="s">
        <v>885</v>
      </c>
    </row>
    <row r="59" spans="6:6">
      <c r="F59" t="s">
        <v>886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97"/>
  <sheetViews>
    <sheetView showGridLines="0" zoomScale="93" zoomScaleNormal="93" zoomScaleSheetLayoutView="64" workbookViewId="0">
      <selection activeCell="I9" sqref="I9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3.5" customWidth="1"/>
    <col min="6" max="6" width="6.83333333333333" customWidth="1"/>
    <col min="7" max="7" width="14" customWidth="1"/>
    <col min="8" max="8" width="7.66666666666667" customWidth="1"/>
    <col min="9" max="9" width="15.8333333333333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333333333333" customWidth="1"/>
    <col min="17" max="17" width="3.16666666666667" customWidth="1"/>
    <col min="18" max="18" width="8.16666666666667" customWidth="1"/>
    <col min="19" max="19" width="13.1666666666667" customWidth="1"/>
    <col min="20" max="20" width="15.6666666666667" customWidth="1"/>
    <col min="21" max="21" width="9" customWidth="1"/>
    <col min="22" max="22" width="2.83333333333333" customWidth="1"/>
  </cols>
  <sheetData>
    <row r="1" ht="48" customHeight="1" spans="1:21">
      <c r="A1" s="3"/>
      <c r="B1" s="4" t="s">
        <v>0</v>
      </c>
      <c r="C1" s="4"/>
      <c r="D1" s="5"/>
      <c r="E1" s="6"/>
      <c r="F1" s="7" t="s">
        <v>887</v>
      </c>
      <c r="G1" s="8"/>
      <c r="H1" s="8"/>
      <c r="I1" s="8"/>
      <c r="J1" s="8"/>
      <c r="K1" s="8"/>
      <c r="L1" s="8"/>
      <c r="M1" s="8"/>
      <c r="N1" s="206"/>
      <c r="O1" s="230"/>
      <c r="P1" s="230"/>
      <c r="Q1" s="230"/>
      <c r="R1" s="230"/>
      <c r="S1" s="304" t="s">
        <v>3</v>
      </c>
      <c r="T1" s="65" t="s">
        <v>300</v>
      </c>
      <c r="U1" s="102"/>
    </row>
    <row r="2" ht="36" customHeight="1" spans="1:19">
      <c r="A2" s="3"/>
      <c r="B2" s="10" t="s">
        <v>181</v>
      </c>
      <c r="C2" s="22"/>
      <c r="D2" s="22"/>
      <c r="E2" s="11"/>
      <c r="F2" s="64" t="s">
        <v>888</v>
      </c>
      <c r="G2" s="336"/>
      <c r="H2" s="337"/>
      <c r="I2" s="332" t="s">
        <v>889</v>
      </c>
      <c r="J2" s="65"/>
      <c r="K2" s="44"/>
      <c r="L2" s="44"/>
      <c r="M2" s="102"/>
      <c r="N2" s="207"/>
      <c r="O2" s="230"/>
      <c r="P2" s="230"/>
      <c r="Q2" s="230"/>
      <c r="R2" s="230"/>
      <c r="S2" s="230"/>
    </row>
    <row r="3" ht="30" customHeight="1" spans="1:26">
      <c r="A3" s="3"/>
      <c r="B3" s="10" t="s">
        <v>182</v>
      </c>
      <c r="C3" s="10"/>
      <c r="D3" s="10"/>
      <c r="E3" s="18"/>
      <c r="F3" s="290"/>
      <c r="G3" s="68" t="s">
        <v>251</v>
      </c>
      <c r="H3" s="69"/>
      <c r="I3" s="21" t="s">
        <v>118</v>
      </c>
      <c r="J3" s="306" t="s">
        <v>830</v>
      </c>
      <c r="K3" s="307"/>
      <c r="L3" s="306" t="s">
        <v>831</v>
      </c>
      <c r="M3" s="307"/>
      <c r="N3" s="207"/>
      <c r="O3" s="230"/>
      <c r="P3" s="230"/>
      <c r="Q3" s="230"/>
      <c r="R3" s="230"/>
      <c r="S3" s="230"/>
      <c r="T3" s="231"/>
      <c r="U3" s="230"/>
      <c r="V3" s="230"/>
      <c r="W3" s="230"/>
      <c r="X3" s="230"/>
      <c r="Y3" s="230"/>
      <c r="Z3" s="230"/>
    </row>
    <row r="4" ht="30" customHeight="1" spans="1:26">
      <c r="A4" s="3" t="s">
        <v>5</v>
      </c>
      <c r="B4" s="186" t="s">
        <v>190</v>
      </c>
      <c r="C4" s="22">
        <v>7</v>
      </c>
      <c r="D4" s="22"/>
      <c r="E4" s="23"/>
      <c r="F4" s="302"/>
      <c r="G4" s="303" t="s">
        <v>787</v>
      </c>
      <c r="H4" s="303"/>
      <c r="I4" s="303" t="s">
        <v>51</v>
      </c>
      <c r="J4" s="325">
        <v>12000</v>
      </c>
      <c r="K4" s="326"/>
      <c r="L4" s="327">
        <v>44699</v>
      </c>
      <c r="M4" s="328"/>
      <c r="N4" s="213"/>
      <c r="O4" s="230"/>
      <c r="P4" s="230"/>
      <c r="Q4" s="230"/>
      <c r="R4" s="230"/>
      <c r="S4" s="230"/>
      <c r="T4" s="231"/>
      <c r="U4" s="230"/>
      <c r="V4" s="230"/>
      <c r="W4" s="230"/>
      <c r="X4" s="230"/>
      <c r="Y4" s="230"/>
      <c r="Z4" s="230"/>
    </row>
    <row r="5" ht="30" customHeight="1" spans="1:26">
      <c r="A5" s="3"/>
      <c r="B5" s="186" t="s">
        <v>192</v>
      </c>
      <c r="C5" s="22">
        <v>230</v>
      </c>
      <c r="D5" s="22"/>
      <c r="E5" s="23"/>
      <c r="F5" s="293"/>
      <c r="G5" s="294" t="s">
        <v>787</v>
      </c>
      <c r="H5" s="294"/>
      <c r="I5" s="294" t="s">
        <v>51</v>
      </c>
      <c r="J5" s="310">
        <v>12000</v>
      </c>
      <c r="K5" s="310"/>
      <c r="L5" s="311">
        <v>44699</v>
      </c>
      <c r="M5" s="312"/>
      <c r="N5" s="213"/>
      <c r="O5" s="230"/>
      <c r="P5" s="230"/>
      <c r="Q5" s="230"/>
      <c r="R5" s="230"/>
      <c r="S5" s="230"/>
      <c r="T5" s="231"/>
      <c r="U5" s="230"/>
      <c r="V5" s="230"/>
      <c r="W5" s="230"/>
      <c r="X5" s="230"/>
      <c r="Y5" s="230"/>
      <c r="Z5" s="230"/>
    </row>
    <row r="6" ht="30" customHeight="1" spans="1:26">
      <c r="A6" s="3"/>
      <c r="B6" s="186" t="s">
        <v>194</v>
      </c>
      <c r="C6" s="22">
        <v>20</v>
      </c>
      <c r="D6" s="22"/>
      <c r="E6" s="23"/>
      <c r="F6" s="295"/>
      <c r="G6" s="296"/>
      <c r="H6" s="296"/>
      <c r="I6" s="296"/>
      <c r="J6" s="313"/>
      <c r="K6" s="313"/>
      <c r="L6" s="313"/>
      <c r="M6" s="314"/>
      <c r="N6" s="213"/>
      <c r="O6" s="230"/>
      <c r="P6" s="230"/>
      <c r="Q6" s="230"/>
      <c r="R6" s="230"/>
      <c r="S6" s="188" t="s">
        <v>770</v>
      </c>
      <c r="T6" s="231"/>
      <c r="U6" s="230"/>
      <c r="V6" s="230"/>
      <c r="W6" s="230"/>
      <c r="X6" s="230"/>
      <c r="Y6" s="230"/>
      <c r="Z6" s="230"/>
    </row>
    <row r="7" ht="30" customHeight="1" spans="1:26">
      <c r="A7" s="3"/>
      <c r="B7" s="10" t="s">
        <v>183</v>
      </c>
      <c r="C7" s="22"/>
      <c r="D7" s="22"/>
      <c r="E7" s="31"/>
      <c r="F7" s="36"/>
      <c r="G7" s="317" t="s">
        <v>769</v>
      </c>
      <c r="H7" s="317">
        <v>12000</v>
      </c>
      <c r="I7" s="315"/>
      <c r="J7" s="317" t="s">
        <v>454</v>
      </c>
      <c r="K7" s="317"/>
      <c r="L7" s="317"/>
      <c r="M7" s="318">
        <v>12000</v>
      </c>
      <c r="N7" s="213"/>
      <c r="O7" s="230"/>
      <c r="P7" s="230"/>
      <c r="Q7" s="230"/>
      <c r="R7" s="230"/>
      <c r="S7" s="97" t="s">
        <v>799</v>
      </c>
      <c r="T7" s="231"/>
      <c r="U7" s="230"/>
      <c r="V7" s="230"/>
      <c r="W7" s="230"/>
      <c r="X7" s="230"/>
      <c r="Y7" s="230"/>
      <c r="Z7" s="230"/>
    </row>
    <row r="8" ht="30" customHeight="1" spans="1:26">
      <c r="A8" s="3"/>
      <c r="B8" s="193" t="s">
        <v>195</v>
      </c>
      <c r="C8" s="22"/>
      <c r="D8" s="22"/>
      <c r="E8" s="31"/>
      <c r="F8" s="298"/>
      <c r="G8" s="299" t="s">
        <v>838</v>
      </c>
      <c r="H8" s="301" t="s">
        <v>890</v>
      </c>
      <c r="I8" s="319"/>
      <c r="J8" s="299" t="s">
        <v>803</v>
      </c>
      <c r="K8" s="297" t="s">
        <v>891</v>
      </c>
      <c r="L8" s="299" t="s">
        <v>806</v>
      </c>
      <c r="M8" s="297" t="s">
        <v>890</v>
      </c>
      <c r="N8" s="221"/>
      <c r="O8" s="230"/>
      <c r="P8" s="230"/>
      <c r="Q8" s="230"/>
      <c r="R8" s="230"/>
      <c r="S8" s="202" t="s">
        <v>802</v>
      </c>
      <c r="T8" s="231"/>
      <c r="U8" s="230"/>
      <c r="V8" s="230"/>
      <c r="W8" s="230"/>
      <c r="X8" s="230"/>
      <c r="Y8" s="230"/>
      <c r="Z8" s="230"/>
    </row>
    <row r="9" ht="30" customHeight="1" spans="1:26">
      <c r="A9" s="3"/>
      <c r="B9" s="186" t="s">
        <v>96</v>
      </c>
      <c r="C9" s="22"/>
      <c r="D9" s="3"/>
      <c r="E9" s="32"/>
      <c r="F9" s="298"/>
      <c r="G9" s="297" t="s">
        <v>841</v>
      </c>
      <c r="H9" s="301" t="s">
        <v>892</v>
      </c>
      <c r="I9" s="319"/>
      <c r="J9" s="297" t="s">
        <v>823</v>
      </c>
      <c r="K9" s="297" t="s">
        <v>893</v>
      </c>
      <c r="L9" s="297" t="s">
        <v>808</v>
      </c>
      <c r="M9" s="297" t="s">
        <v>892</v>
      </c>
      <c r="N9" s="221"/>
      <c r="O9" s="230"/>
      <c r="P9" s="230"/>
      <c r="Q9" s="230"/>
      <c r="R9" s="230"/>
      <c r="S9" s="202" t="s">
        <v>797</v>
      </c>
      <c r="T9" s="231"/>
      <c r="U9" s="230"/>
      <c r="V9" s="230"/>
      <c r="W9" s="230"/>
      <c r="X9" s="230"/>
      <c r="Y9" s="230"/>
      <c r="Z9" s="230"/>
    </row>
    <row r="10" ht="30" customHeight="1" spans="1:26">
      <c r="A10" s="3"/>
      <c r="B10" s="186" t="s">
        <v>197</v>
      </c>
      <c r="C10" s="22">
        <v>5</v>
      </c>
      <c r="D10" s="3"/>
      <c r="E10" s="32"/>
      <c r="F10" s="298"/>
      <c r="G10" s="297" t="s">
        <v>844</v>
      </c>
      <c r="H10" s="301" t="s">
        <v>894</v>
      </c>
      <c r="I10" s="319"/>
      <c r="J10" s="297" t="s">
        <v>825</v>
      </c>
      <c r="K10" s="297" t="s">
        <v>895</v>
      </c>
      <c r="L10" s="299" t="s">
        <v>810</v>
      </c>
      <c r="M10" s="297" t="s">
        <v>894</v>
      </c>
      <c r="N10" s="221"/>
      <c r="O10" s="230"/>
      <c r="P10" s="230"/>
      <c r="Q10" s="230"/>
      <c r="R10" s="230"/>
      <c r="S10" s="230"/>
      <c r="T10" s="231"/>
      <c r="U10" s="230"/>
      <c r="V10" s="230"/>
      <c r="W10" s="230"/>
      <c r="X10" s="230"/>
      <c r="Y10" s="230"/>
      <c r="Z10" s="230"/>
    </row>
    <row r="11" ht="30" customHeight="1" spans="1:26">
      <c r="A11" s="3"/>
      <c r="B11" s="186" t="s">
        <v>199</v>
      </c>
      <c r="C11" s="22"/>
      <c r="D11" s="3"/>
      <c r="E11" s="32"/>
      <c r="F11" s="298"/>
      <c r="G11" s="297" t="s">
        <v>846</v>
      </c>
      <c r="H11" s="301" t="s">
        <v>896</v>
      </c>
      <c r="I11" s="319"/>
      <c r="J11" s="297" t="s">
        <v>826</v>
      </c>
      <c r="K11" s="297" t="s">
        <v>897</v>
      </c>
      <c r="L11" s="297" t="s">
        <v>812</v>
      </c>
      <c r="M11" s="297" t="s">
        <v>896</v>
      </c>
      <c r="N11" s="221"/>
      <c r="O11" s="230"/>
      <c r="P11" s="230"/>
      <c r="Q11" s="230"/>
      <c r="R11" s="230"/>
      <c r="S11" s="230"/>
      <c r="T11" s="231"/>
      <c r="U11" s="230"/>
      <c r="V11" s="230"/>
      <c r="W11" s="230"/>
      <c r="X11" s="230"/>
      <c r="Y11" s="230"/>
      <c r="Z11" s="230"/>
    </row>
    <row r="12" ht="30" customHeight="1" spans="1:26">
      <c r="A12" s="3"/>
      <c r="B12" s="10" t="s">
        <v>184</v>
      </c>
      <c r="C12" s="10"/>
      <c r="D12" s="3"/>
      <c r="E12" s="32"/>
      <c r="F12" s="298"/>
      <c r="G12" s="297" t="s">
        <v>847</v>
      </c>
      <c r="H12" s="301" t="s">
        <v>898</v>
      </c>
      <c r="I12" s="319"/>
      <c r="J12" s="297" t="s">
        <v>797</v>
      </c>
      <c r="K12" s="297" t="s">
        <v>899</v>
      </c>
      <c r="L12" s="297" t="s">
        <v>813</v>
      </c>
      <c r="M12" s="297" t="s">
        <v>898</v>
      </c>
      <c r="N12" s="221"/>
      <c r="O12" s="230"/>
      <c r="P12" s="230"/>
      <c r="Q12" s="230"/>
      <c r="R12" s="230"/>
      <c r="S12" s="317" t="s">
        <v>772</v>
      </c>
      <c r="T12" s="317">
        <v>12000</v>
      </c>
      <c r="U12" s="319"/>
      <c r="V12" s="230"/>
      <c r="W12" s="230"/>
      <c r="X12" s="230"/>
      <c r="Y12" s="230"/>
      <c r="Z12" s="230"/>
    </row>
    <row r="13" ht="30" customHeight="1" spans="1:26">
      <c r="A13" s="3"/>
      <c r="B13" s="186" t="s">
        <v>200</v>
      </c>
      <c r="C13" s="22">
        <v>20</v>
      </c>
      <c r="D13" s="3"/>
      <c r="E13" s="32"/>
      <c r="F13" s="298"/>
      <c r="G13" s="297" t="s">
        <v>792</v>
      </c>
      <c r="H13" s="301" t="s">
        <v>900</v>
      </c>
      <c r="I13" s="319"/>
      <c r="J13" s="297" t="s">
        <v>802</v>
      </c>
      <c r="K13" s="297" t="s">
        <v>901</v>
      </c>
      <c r="L13" s="297" t="s">
        <v>814</v>
      </c>
      <c r="M13" s="297" t="s">
        <v>900</v>
      </c>
      <c r="N13" s="221"/>
      <c r="O13" s="230"/>
      <c r="P13" s="230"/>
      <c r="Q13" s="230"/>
      <c r="R13" s="230"/>
      <c r="S13" s="299" t="s">
        <v>820</v>
      </c>
      <c r="T13" s="301" t="s">
        <v>890</v>
      </c>
      <c r="U13" s="319"/>
      <c r="V13" s="230"/>
      <c r="W13" s="230"/>
      <c r="X13" s="230"/>
      <c r="Y13" s="230"/>
      <c r="Z13" s="230"/>
    </row>
    <row r="14" ht="30" customHeight="1" spans="1:26">
      <c r="A14" s="3"/>
      <c r="B14" s="186" t="s">
        <v>201</v>
      </c>
      <c r="C14" s="22">
        <v>30</v>
      </c>
      <c r="D14" s="3"/>
      <c r="E14" s="32"/>
      <c r="F14" s="298"/>
      <c r="G14" s="297" t="s">
        <v>793</v>
      </c>
      <c r="H14" s="301" t="s">
        <v>902</v>
      </c>
      <c r="I14" s="315"/>
      <c r="J14" s="297" t="s">
        <v>856</v>
      </c>
      <c r="K14" s="297" t="s">
        <v>903</v>
      </c>
      <c r="L14" s="297" t="s">
        <v>816</v>
      </c>
      <c r="M14" s="297" t="s">
        <v>902</v>
      </c>
      <c r="N14" s="221"/>
      <c r="O14" s="230"/>
      <c r="P14" s="230"/>
      <c r="Q14" s="230"/>
      <c r="R14" s="230"/>
      <c r="S14" s="297" t="s">
        <v>821</v>
      </c>
      <c r="T14" s="301" t="s">
        <v>890</v>
      </c>
      <c r="U14" s="319"/>
      <c r="V14" s="230"/>
      <c r="W14" s="230"/>
      <c r="X14" s="230"/>
      <c r="Y14" s="230"/>
      <c r="Z14" s="230"/>
    </row>
    <row r="15" ht="30" customHeight="1" spans="1:26">
      <c r="A15" s="3"/>
      <c r="B15" s="10" t="s">
        <v>185</v>
      </c>
      <c r="C15" s="22"/>
      <c r="D15" s="3"/>
      <c r="E15" s="32"/>
      <c r="F15" s="298"/>
      <c r="G15" s="299" t="s">
        <v>795</v>
      </c>
      <c r="H15" s="301" t="s">
        <v>904</v>
      </c>
      <c r="I15" s="319"/>
      <c r="J15" s="297" t="s">
        <v>833</v>
      </c>
      <c r="K15" s="299">
        <v>12007</v>
      </c>
      <c r="L15" s="297"/>
      <c r="M15" s="297"/>
      <c r="N15" s="221"/>
      <c r="O15" s="230"/>
      <c r="P15" s="230"/>
      <c r="Q15" s="230"/>
      <c r="R15" s="230"/>
      <c r="S15" s="230"/>
      <c r="T15" s="231"/>
      <c r="U15" s="230"/>
      <c r="V15" s="230"/>
      <c r="W15" s="230"/>
      <c r="X15" s="230"/>
      <c r="Y15" s="230"/>
      <c r="Z15" s="230"/>
    </row>
    <row r="16" ht="30" customHeight="1" spans="1:26">
      <c r="A16" s="15"/>
      <c r="B16" s="197" t="s">
        <v>186</v>
      </c>
      <c r="C16" s="198">
        <v>1200</v>
      </c>
      <c r="D16" s="17"/>
      <c r="E16" s="32"/>
      <c r="F16" s="298"/>
      <c r="G16" s="297" t="s">
        <v>797</v>
      </c>
      <c r="H16" s="301" t="s">
        <v>891</v>
      </c>
      <c r="I16" s="319"/>
      <c r="K16" s="297"/>
      <c r="L16" s="297"/>
      <c r="M16" s="297"/>
      <c r="N16" s="223"/>
      <c r="O16" s="230"/>
      <c r="P16" s="230"/>
      <c r="Q16" s="230"/>
      <c r="R16" s="230"/>
      <c r="S16" s="230"/>
      <c r="T16" s="231"/>
      <c r="U16" s="230"/>
      <c r="V16" s="230"/>
      <c r="W16" s="230"/>
      <c r="X16" s="230"/>
      <c r="Y16" s="230"/>
      <c r="Z16" s="230"/>
    </row>
    <row r="17" ht="30" customHeight="1" spans="1:26">
      <c r="A17" s="3"/>
      <c r="B17" s="199" t="s">
        <v>187</v>
      </c>
      <c r="C17" s="200">
        <v>1200</v>
      </c>
      <c r="D17" s="201"/>
      <c r="E17" s="32"/>
      <c r="F17" s="298"/>
      <c r="G17" s="319"/>
      <c r="H17" s="319"/>
      <c r="I17" s="319"/>
      <c r="K17" s="299"/>
      <c r="L17" s="299"/>
      <c r="M17" s="297"/>
      <c r="N17" s="223"/>
      <c r="O17" s="230"/>
      <c r="P17" s="230"/>
      <c r="Q17" s="230"/>
      <c r="R17" s="230"/>
      <c r="S17" s="230"/>
      <c r="T17" s="231"/>
      <c r="U17" s="230"/>
      <c r="V17" s="230"/>
      <c r="W17" s="230"/>
      <c r="X17" s="230"/>
      <c r="Y17" s="230"/>
      <c r="Z17" s="230"/>
    </row>
    <row r="18" ht="30" customHeight="1" spans="1:26">
      <c r="A18" s="3"/>
      <c r="B18" s="199" t="s">
        <v>853</v>
      </c>
      <c r="C18" s="22"/>
      <c r="D18" s="3"/>
      <c r="E18" s="32"/>
      <c r="F18" s="298"/>
      <c r="G18" s="317" t="s">
        <v>770</v>
      </c>
      <c r="H18" s="317">
        <v>12000</v>
      </c>
      <c r="I18" s="319"/>
      <c r="J18" s="317" t="s">
        <v>772</v>
      </c>
      <c r="K18" s="317">
        <v>12000</v>
      </c>
      <c r="L18" s="297"/>
      <c r="M18" s="297"/>
      <c r="N18" s="223"/>
      <c r="O18" s="230"/>
      <c r="P18" s="230"/>
      <c r="Q18" s="230"/>
      <c r="R18" s="230"/>
      <c r="S18" s="230"/>
      <c r="T18" s="231"/>
      <c r="U18" s="230"/>
      <c r="V18" s="230"/>
      <c r="W18" s="230"/>
      <c r="X18" s="230"/>
      <c r="Y18" s="230"/>
      <c r="Z18" s="230"/>
    </row>
    <row r="19" ht="30" customHeight="1" spans="1:26">
      <c r="A19" s="41"/>
      <c r="B19" s="41"/>
      <c r="C19" s="41"/>
      <c r="D19" s="41"/>
      <c r="E19" s="32"/>
      <c r="F19" s="298"/>
      <c r="G19" s="299" t="s">
        <v>799</v>
      </c>
      <c r="H19" s="301" t="s">
        <v>890</v>
      </c>
      <c r="I19" s="319"/>
      <c r="J19" s="299" t="s">
        <v>820</v>
      </c>
      <c r="K19" s="301" t="s">
        <v>890</v>
      </c>
      <c r="L19" s="297"/>
      <c r="M19" s="297"/>
      <c r="N19" s="223"/>
      <c r="O19" s="230"/>
      <c r="P19" s="230"/>
      <c r="Q19" s="230"/>
      <c r="R19" s="230"/>
      <c r="S19" s="230"/>
      <c r="T19" s="231"/>
      <c r="U19" s="230"/>
      <c r="V19" s="230"/>
      <c r="W19" s="230"/>
      <c r="X19" s="230"/>
      <c r="Y19" s="230"/>
      <c r="Z19" s="230"/>
    </row>
    <row r="20" ht="30" customHeight="1" spans="1:26">
      <c r="A20" s="41"/>
      <c r="B20" s="41"/>
      <c r="C20" s="41"/>
      <c r="D20" s="41"/>
      <c r="E20" s="32"/>
      <c r="F20" s="298"/>
      <c r="G20" s="297" t="s">
        <v>802</v>
      </c>
      <c r="H20" s="301" t="s">
        <v>890</v>
      </c>
      <c r="I20" s="319"/>
      <c r="J20" s="297" t="s">
        <v>821</v>
      </c>
      <c r="K20" s="301" t="s">
        <v>890</v>
      </c>
      <c r="L20" s="297"/>
      <c r="M20" s="297"/>
      <c r="N20" s="223"/>
      <c r="O20" s="230"/>
      <c r="P20" s="230"/>
      <c r="Q20" s="230"/>
      <c r="R20" s="230"/>
      <c r="S20" s="230"/>
      <c r="T20" s="231"/>
      <c r="U20" s="230"/>
      <c r="V20" s="230"/>
      <c r="W20" s="230"/>
      <c r="X20" s="230"/>
      <c r="Y20" s="230"/>
      <c r="Z20" s="230"/>
    </row>
    <row r="21" ht="30" customHeight="1" spans="1:26">
      <c r="A21" s="41"/>
      <c r="B21" s="41"/>
      <c r="C21" s="41"/>
      <c r="D21" s="41"/>
      <c r="E21" s="32"/>
      <c r="F21" s="298"/>
      <c r="G21" s="299" t="s">
        <v>797</v>
      </c>
      <c r="H21" s="301" t="s">
        <v>890</v>
      </c>
      <c r="I21" s="315"/>
      <c r="J21" s="299"/>
      <c r="K21" s="301"/>
      <c r="L21" s="297"/>
      <c r="M21" s="297"/>
      <c r="N21" s="223"/>
      <c r="O21" s="230"/>
      <c r="P21" s="230"/>
      <c r="Q21" s="230"/>
      <c r="R21" s="230"/>
      <c r="S21" s="230"/>
      <c r="T21" s="231"/>
      <c r="U21" s="230"/>
      <c r="V21" s="230"/>
      <c r="W21" s="230"/>
      <c r="X21" s="230"/>
      <c r="Y21" s="230"/>
      <c r="Z21" s="230"/>
    </row>
    <row r="22" ht="30" customHeight="1" spans="1:26">
      <c r="A22" s="41"/>
      <c r="B22" s="41"/>
      <c r="C22" s="41"/>
      <c r="D22" s="41"/>
      <c r="E22" s="32"/>
      <c r="F22" s="298"/>
      <c r="G22" s="319"/>
      <c r="H22" s="319"/>
      <c r="I22" s="319"/>
      <c r="J22" s="334"/>
      <c r="K22" s="334"/>
      <c r="L22" s="334"/>
      <c r="M22" s="335"/>
      <c r="N22" s="223"/>
      <c r="O22" s="230"/>
      <c r="P22" s="230"/>
      <c r="Q22" s="230"/>
      <c r="R22" s="230"/>
      <c r="S22" s="230"/>
      <c r="T22" s="231"/>
      <c r="U22" s="230"/>
      <c r="V22" s="230"/>
      <c r="W22" s="230"/>
      <c r="X22" s="230"/>
      <c r="Y22" s="230"/>
      <c r="Z22" s="230"/>
    </row>
    <row r="23" ht="30" customHeight="1" spans="1:26">
      <c r="A23" s="41"/>
      <c r="B23" s="41"/>
      <c r="C23" s="41"/>
      <c r="D23" s="41"/>
      <c r="E23" s="32"/>
      <c r="F23" s="302"/>
      <c r="G23" s="303" t="s">
        <v>787</v>
      </c>
      <c r="H23" s="303"/>
      <c r="I23" s="303" t="s">
        <v>51</v>
      </c>
      <c r="J23" s="325">
        <v>12000</v>
      </c>
      <c r="K23" s="326"/>
      <c r="L23" s="327">
        <v>44699</v>
      </c>
      <c r="M23" s="328"/>
      <c r="N23" s="223"/>
      <c r="O23" s="230"/>
      <c r="P23" s="230"/>
      <c r="Q23" s="230"/>
      <c r="R23" s="230"/>
      <c r="S23" s="230"/>
      <c r="T23" s="231"/>
      <c r="U23" s="230"/>
      <c r="V23" s="230"/>
      <c r="W23" s="230"/>
      <c r="X23" s="230"/>
      <c r="Y23" s="230"/>
      <c r="Z23" s="230"/>
    </row>
    <row r="24" ht="30" customHeight="1" spans="1:26">
      <c r="A24" s="41"/>
      <c r="B24" s="41"/>
      <c r="C24" s="41"/>
      <c r="D24" s="41"/>
      <c r="E24" s="32"/>
      <c r="F24" s="302"/>
      <c r="G24" s="97" t="s">
        <v>787</v>
      </c>
      <c r="H24" s="97"/>
      <c r="I24" s="97" t="s">
        <v>51</v>
      </c>
      <c r="J24" s="325">
        <v>12000</v>
      </c>
      <c r="K24" s="326"/>
      <c r="L24" s="329">
        <v>44699</v>
      </c>
      <c r="M24" s="330"/>
      <c r="N24" s="223"/>
      <c r="O24" s="230"/>
      <c r="P24" s="230"/>
      <c r="Q24" s="230"/>
      <c r="R24" s="230"/>
      <c r="S24" s="230"/>
      <c r="T24" s="231"/>
      <c r="U24" s="230"/>
      <c r="V24" s="230"/>
      <c r="W24" s="230"/>
      <c r="X24" s="230"/>
      <c r="Y24" s="230"/>
      <c r="Z24" s="230"/>
    </row>
    <row r="25" ht="30" customHeight="1" spans="1:26">
      <c r="A25" s="41"/>
      <c r="B25" s="41"/>
      <c r="C25" s="41"/>
      <c r="D25" s="41"/>
      <c r="E25" s="8"/>
      <c r="F25" s="194"/>
      <c r="G25" s="220"/>
      <c r="H25" s="220"/>
      <c r="I25" s="195"/>
      <c r="J25" s="202"/>
      <c r="K25" s="202"/>
      <c r="L25" s="202"/>
      <c r="M25" s="202"/>
      <c r="N25" s="223"/>
      <c r="P25" s="230"/>
      <c r="Q25" s="230"/>
      <c r="R25" s="231"/>
      <c r="S25" s="231"/>
      <c r="T25" s="231" t="s">
        <v>905</v>
      </c>
      <c r="U25" s="230"/>
      <c r="V25" s="230"/>
      <c r="W25" s="230"/>
      <c r="X25" s="230"/>
      <c r="Y25" s="230"/>
      <c r="Z25" s="230"/>
    </row>
    <row r="26" ht="44" customHeight="1" spans="1:26">
      <c r="A26" s="41"/>
      <c r="B26" s="41"/>
      <c r="C26" s="41"/>
      <c r="D26" s="41"/>
      <c r="E26" s="8"/>
      <c r="F26" s="194"/>
      <c r="G26" s="220"/>
      <c r="H26" s="220"/>
      <c r="I26" s="195"/>
      <c r="J26" s="202"/>
      <c r="K26" s="202"/>
      <c r="L26" s="202"/>
      <c r="M26" s="202"/>
      <c r="N26" s="223"/>
      <c r="P26" s="230"/>
      <c r="Q26" s="230"/>
      <c r="R26" s="231"/>
      <c r="S26" s="231"/>
      <c r="T26" s="231"/>
      <c r="U26" s="230"/>
      <c r="V26" s="230"/>
      <c r="W26" s="230"/>
      <c r="X26" s="230"/>
      <c r="Y26" s="230"/>
      <c r="Z26" s="230"/>
    </row>
    <row r="27" ht="30" customHeight="1" spans="1:26">
      <c r="A27" s="204"/>
      <c r="B27" s="204"/>
      <c r="C27" s="204"/>
      <c r="D27" s="204"/>
      <c r="E27" s="8"/>
      <c r="F27" s="194"/>
      <c r="G27" s="220"/>
      <c r="H27" s="220"/>
      <c r="I27" s="195"/>
      <c r="J27" s="202"/>
      <c r="K27" s="202"/>
      <c r="L27" s="202"/>
      <c r="M27" s="202"/>
      <c r="N27" s="223"/>
      <c r="P27" s="230"/>
      <c r="Q27" s="230"/>
      <c r="R27" s="231"/>
      <c r="S27" s="231"/>
      <c r="T27" s="231"/>
      <c r="U27" s="230"/>
      <c r="V27" s="230"/>
      <c r="W27" s="230"/>
      <c r="X27" s="230"/>
      <c r="Y27" s="230"/>
      <c r="Z27" s="230"/>
    </row>
    <row r="28" ht="30" customHeight="1" spans="1:26">
      <c r="A28" s="204"/>
      <c r="B28" s="204"/>
      <c r="C28" s="204"/>
      <c r="D28" s="204"/>
      <c r="E28" s="8"/>
      <c r="F28" s="194"/>
      <c r="G28" s="220"/>
      <c r="H28" s="220"/>
      <c r="I28" s="195"/>
      <c r="J28" s="202"/>
      <c r="K28" s="202"/>
      <c r="L28" s="202"/>
      <c r="M28" s="202"/>
      <c r="N28" s="223"/>
      <c r="P28" s="230"/>
      <c r="Q28" s="230"/>
      <c r="R28" s="231"/>
      <c r="S28" s="231"/>
      <c r="T28" s="231"/>
      <c r="U28" s="230"/>
      <c r="V28" s="230"/>
      <c r="W28" s="230"/>
      <c r="X28" s="230"/>
      <c r="Y28" s="230"/>
      <c r="Z28" s="230"/>
    </row>
    <row r="29" ht="30" customHeight="1" spans="1:26">
      <c r="A29" s="34" t="s">
        <v>85</v>
      </c>
      <c r="B29" s="34"/>
      <c r="C29" s="34"/>
      <c r="D29" s="34"/>
      <c r="E29" s="8"/>
      <c r="F29" s="194"/>
      <c r="G29" s="220"/>
      <c r="H29" s="220"/>
      <c r="I29" s="195"/>
      <c r="J29" s="202"/>
      <c r="K29" s="202"/>
      <c r="L29" s="202"/>
      <c r="M29" s="202"/>
      <c r="N29" s="223"/>
      <c r="P29" s="230"/>
      <c r="Q29" s="230"/>
      <c r="R29" s="231"/>
      <c r="S29" s="231"/>
      <c r="T29" s="231"/>
      <c r="U29" s="230"/>
      <c r="V29" s="230"/>
      <c r="W29" s="230"/>
      <c r="X29" s="230"/>
      <c r="Y29" s="230"/>
      <c r="Z29" s="230"/>
    </row>
    <row r="30" ht="30" customHeight="1" spans="1:14">
      <c r="A30" s="34" t="s">
        <v>86</v>
      </c>
      <c r="B30" s="34"/>
      <c r="C30" s="34"/>
      <c r="D30" s="34"/>
      <c r="E30" s="8"/>
      <c r="F30" s="194"/>
      <c r="G30" s="220"/>
      <c r="H30" s="220"/>
      <c r="I30" s="195"/>
      <c r="J30" s="202"/>
      <c r="K30" s="202"/>
      <c r="L30" s="202"/>
      <c r="M30" s="202"/>
      <c r="N30" s="223"/>
    </row>
    <row r="31" s="163" customFormat="1" ht="30" customHeight="1" spans="1:15">
      <c r="A31"/>
      <c r="B31"/>
      <c r="C31"/>
      <c r="D31"/>
      <c r="E31" s="8"/>
      <c r="F31" s="194"/>
      <c r="G31" s="220"/>
      <c r="H31" s="220"/>
      <c r="I31" s="195"/>
      <c r="J31" s="202"/>
      <c r="K31" s="202"/>
      <c r="L31" s="202"/>
      <c r="M31" s="202"/>
      <c r="N31" s="223"/>
      <c r="O31"/>
    </row>
    <row r="32" ht="30" customHeight="1" spans="5:14">
      <c r="E32" s="8"/>
      <c r="F32" s="194"/>
      <c r="G32" s="220"/>
      <c r="H32" s="220"/>
      <c r="I32" s="195"/>
      <c r="J32" s="202"/>
      <c r="K32" s="202"/>
      <c r="L32" s="202"/>
      <c r="M32" s="202"/>
      <c r="N32" s="223"/>
    </row>
    <row r="33" ht="30" customHeight="1" spans="1:14">
      <c r="A33" t="s">
        <v>91</v>
      </c>
      <c r="E33" s="8"/>
      <c r="F33" s="194"/>
      <c r="G33" s="220"/>
      <c r="H33" s="220"/>
      <c r="I33" s="195"/>
      <c r="J33" s="202"/>
      <c r="K33" s="202"/>
      <c r="L33" s="202"/>
      <c r="M33" s="202"/>
      <c r="N33" s="223"/>
    </row>
    <row r="34" ht="30" customHeight="1" spans="1:14">
      <c r="A34" s="1"/>
      <c r="E34" s="8"/>
      <c r="F34" s="194"/>
      <c r="G34" s="220"/>
      <c r="H34" s="220"/>
      <c r="I34" s="195"/>
      <c r="J34" s="202"/>
      <c r="K34" s="202"/>
      <c r="L34" s="202"/>
      <c r="M34" s="202"/>
      <c r="N34" s="223"/>
    </row>
    <row r="35" ht="30" customHeight="1" spans="1:14">
      <c r="A35" t="s">
        <v>155</v>
      </c>
      <c r="E35" s="8"/>
      <c r="F35" s="194"/>
      <c r="G35" s="220"/>
      <c r="H35" s="220"/>
      <c r="I35" s="195"/>
      <c r="J35" s="202"/>
      <c r="K35" s="202"/>
      <c r="L35" s="202"/>
      <c r="M35" s="202"/>
      <c r="N35" s="223"/>
    </row>
    <row r="36" ht="30" customHeight="1" spans="5:14">
      <c r="E36" s="8"/>
      <c r="F36" s="194"/>
      <c r="G36" s="220"/>
      <c r="H36" s="220"/>
      <c r="I36" s="195"/>
      <c r="J36" s="202"/>
      <c r="K36" s="202"/>
      <c r="L36" s="202"/>
      <c r="M36" s="202"/>
      <c r="N36" s="223"/>
    </row>
    <row r="37" ht="30" customHeight="1" spans="5:14">
      <c r="E37" s="8"/>
      <c r="F37" s="194"/>
      <c r="G37" s="220"/>
      <c r="H37" s="220"/>
      <c r="I37" s="195"/>
      <c r="J37" s="202"/>
      <c r="K37" s="202"/>
      <c r="L37" s="202"/>
      <c r="M37" s="202"/>
      <c r="N37" s="225"/>
    </row>
    <row r="38" ht="30" customHeight="1" spans="5:14">
      <c r="E38" s="8"/>
      <c r="F38" s="194"/>
      <c r="G38" s="220"/>
      <c r="H38" s="220"/>
      <c r="I38" s="195"/>
      <c r="J38" s="202"/>
      <c r="K38" s="202"/>
      <c r="L38" s="202"/>
      <c r="M38" s="202"/>
      <c r="N38" s="206"/>
    </row>
    <row r="39" ht="30" customHeight="1" spans="5:14">
      <c r="E39" s="8"/>
      <c r="F39" s="194"/>
      <c r="G39" s="220"/>
      <c r="H39" s="220"/>
      <c r="I39" s="195"/>
      <c r="J39" s="202"/>
      <c r="K39" s="202"/>
      <c r="L39" s="202"/>
      <c r="M39" s="202"/>
      <c r="N39" s="206"/>
    </row>
    <row r="40" ht="30" customHeight="1" spans="5:14">
      <c r="E40" s="8"/>
      <c r="F40" s="194"/>
      <c r="G40" s="220"/>
      <c r="H40" s="220"/>
      <c r="I40" s="195"/>
      <c r="J40" s="202"/>
      <c r="K40" s="202"/>
      <c r="L40" s="202"/>
      <c r="M40" s="202"/>
      <c r="N40" s="206"/>
    </row>
    <row r="41" ht="30" customHeight="1" spans="5:14">
      <c r="E41" s="8"/>
      <c r="F41" s="194"/>
      <c r="G41" s="220"/>
      <c r="H41" s="220"/>
      <c r="I41" s="195"/>
      <c r="J41" s="202"/>
      <c r="K41" s="202"/>
      <c r="L41" s="202"/>
      <c r="M41" s="202"/>
      <c r="N41" s="206"/>
    </row>
    <row r="42" ht="30" customHeight="1" spans="5:14">
      <c r="E42" s="8"/>
      <c r="F42" s="194"/>
      <c r="G42" s="220"/>
      <c r="H42" s="220"/>
      <c r="I42" s="195"/>
      <c r="J42" s="202"/>
      <c r="K42" s="202"/>
      <c r="L42" s="202"/>
      <c r="M42" s="202"/>
      <c r="N42" s="206"/>
    </row>
    <row r="43" ht="30" customHeight="1" spans="5:14">
      <c r="E43" s="8"/>
      <c r="F43" s="194"/>
      <c r="G43" s="220"/>
      <c r="H43" s="220"/>
      <c r="I43" s="195"/>
      <c r="J43" s="196"/>
      <c r="K43" s="196"/>
      <c r="L43" s="196"/>
      <c r="M43" s="196"/>
      <c r="N43" s="206"/>
    </row>
    <row r="44" ht="30" customHeight="1" spans="5:14">
      <c r="E44" s="8"/>
      <c r="F44" s="194"/>
      <c r="G44" s="220"/>
      <c r="H44" s="220"/>
      <c r="I44" s="195"/>
      <c r="J44" s="196"/>
      <c r="K44" s="196"/>
      <c r="L44" s="196"/>
      <c r="M44" s="196"/>
      <c r="N44" s="206"/>
    </row>
    <row r="45" ht="30" customHeight="1" spans="5:14">
      <c r="E45" s="8"/>
      <c r="F45" s="194"/>
      <c r="G45" s="220"/>
      <c r="H45" s="220"/>
      <c r="I45" s="195"/>
      <c r="J45" s="338"/>
      <c r="K45" s="315"/>
      <c r="L45" s="315"/>
      <c r="M45" s="315"/>
      <c r="N45" s="206"/>
    </row>
    <row r="46" s="163" customFormat="1" ht="60" customHeight="1" spans="1:15">
      <c r="A46"/>
      <c r="B46"/>
      <c r="C46"/>
      <c r="D46"/>
      <c r="E46" s="205"/>
      <c r="F46" s="205"/>
      <c r="G46" s="205"/>
      <c r="H46" s="205"/>
      <c r="I46" s="205"/>
      <c r="J46" s="205"/>
      <c r="K46" s="205"/>
      <c r="L46" s="205"/>
      <c r="M46" s="205"/>
      <c r="N46" s="229"/>
      <c r="O46"/>
    </row>
    <row r="50" spans="6:6">
      <c r="F50" t="s">
        <v>828</v>
      </c>
    </row>
    <row r="51" spans="6:6">
      <c r="F51" t="s">
        <v>829</v>
      </c>
    </row>
    <row r="52" ht="17.25" spans="17:22">
      <c r="Q52" s="232"/>
      <c r="R52" s="233"/>
      <c r="S52" s="233"/>
      <c r="T52" s="233"/>
      <c r="U52" s="233"/>
      <c r="V52" s="234"/>
    </row>
    <row r="53" ht="17.25" spans="17:22">
      <c r="Q53" s="235"/>
      <c r="R53" s="232"/>
      <c r="S53" s="233"/>
      <c r="T53" s="233"/>
      <c r="U53" s="234"/>
      <c r="V53" s="236"/>
    </row>
    <row r="54" ht="17.25" spans="17:22">
      <c r="Q54" s="235"/>
      <c r="R54" s="237"/>
      <c r="S54" s="238"/>
      <c r="T54" s="239"/>
      <c r="U54" s="236"/>
      <c r="V54" s="236"/>
    </row>
    <row r="55" ht="17.25" spans="17:22">
      <c r="Q55" s="235"/>
      <c r="R55" s="240"/>
      <c r="S55" s="241" t="s">
        <v>118</v>
      </c>
      <c r="T55" s="242" t="s">
        <v>51</v>
      </c>
      <c r="U55" s="236"/>
      <c r="V55" s="236"/>
    </row>
    <row r="56" ht="17.25" spans="17:22">
      <c r="Q56" s="235"/>
      <c r="R56" s="240"/>
      <c r="S56" s="241"/>
      <c r="T56" s="242"/>
      <c r="U56" s="236"/>
      <c r="V56" s="236"/>
    </row>
    <row r="57" ht="17.25" spans="17:22">
      <c r="Q57" s="235"/>
      <c r="R57" s="240"/>
      <c r="S57" s="241" t="s">
        <v>830</v>
      </c>
      <c r="T57" s="242">
        <v>12000</v>
      </c>
      <c r="U57" s="236"/>
      <c r="V57" s="236"/>
    </row>
    <row r="58" ht="17.25" spans="17:22">
      <c r="Q58" s="235"/>
      <c r="R58" s="240"/>
      <c r="S58" s="241"/>
      <c r="T58" s="242"/>
      <c r="U58" s="236"/>
      <c r="V58" s="236"/>
    </row>
    <row r="59" ht="17.25" spans="17:22">
      <c r="Q59" s="235"/>
      <c r="R59" s="240"/>
      <c r="S59" s="241" t="s">
        <v>831</v>
      </c>
      <c r="T59" s="243"/>
      <c r="U59" s="236" t="s">
        <v>289</v>
      </c>
      <c r="V59" s="236"/>
    </row>
    <row r="60" ht="17.25" spans="17:22">
      <c r="Q60" s="235"/>
      <c r="R60" s="237"/>
      <c r="S60" s="238"/>
      <c r="T60" s="239"/>
      <c r="U60" s="236"/>
      <c r="V60" s="236"/>
    </row>
    <row r="61" ht="17.25" spans="17:22">
      <c r="Q61" s="235"/>
      <c r="R61" s="237"/>
      <c r="S61" s="238"/>
      <c r="T61" s="239"/>
      <c r="U61" s="236"/>
      <c r="V61" s="236"/>
    </row>
    <row r="62" ht="17.25" spans="17:22">
      <c r="Q62" s="235"/>
      <c r="R62" s="237"/>
      <c r="S62" s="238"/>
      <c r="T62" s="239"/>
      <c r="U62" s="236"/>
      <c r="V62" s="236"/>
    </row>
    <row r="63" ht="17.25" spans="17:22">
      <c r="Q63" s="235"/>
      <c r="R63" s="235"/>
      <c r="S63" s="239"/>
      <c r="T63" s="239"/>
      <c r="U63" s="236"/>
      <c r="V63" s="236"/>
    </row>
    <row r="64" ht="17.25" spans="17:22">
      <c r="Q64" s="235"/>
      <c r="R64" s="244"/>
      <c r="S64" s="245"/>
      <c r="T64" s="245"/>
      <c r="U64" s="246"/>
      <c r="V64" s="236"/>
    </row>
    <row r="65" ht="17.25" spans="17:22">
      <c r="Q65" s="244"/>
      <c r="R65" s="245"/>
      <c r="S65" s="245"/>
      <c r="T65" s="245"/>
      <c r="U65" s="245"/>
      <c r="V65" s="246"/>
    </row>
    <row r="72" ht="17.25" spans="17:22">
      <c r="Q72" s="232"/>
      <c r="R72" s="233"/>
      <c r="S72" s="233"/>
      <c r="T72" s="233"/>
      <c r="U72" s="233"/>
      <c r="V72" s="234"/>
    </row>
    <row r="73" ht="17.25" spans="17:22">
      <c r="Q73" s="235"/>
      <c r="R73" s="232"/>
      <c r="S73" s="233"/>
      <c r="T73" s="233"/>
      <c r="U73" s="234"/>
      <c r="V73" s="236"/>
    </row>
    <row r="74" ht="17.25" spans="17:22">
      <c r="Q74" s="235"/>
      <c r="R74" s="237"/>
      <c r="S74" s="238"/>
      <c r="T74" s="239"/>
      <c r="U74" s="236"/>
      <c r="V74" s="236"/>
    </row>
    <row r="75" ht="18" spans="17:22">
      <c r="Q75" s="235"/>
      <c r="R75" s="240"/>
      <c r="S75" s="339" t="s">
        <v>118</v>
      </c>
      <c r="T75" s="242" t="s">
        <v>51</v>
      </c>
      <c r="U75" s="236"/>
      <c r="V75" s="236"/>
    </row>
    <row r="76" ht="18" spans="17:22">
      <c r="Q76" s="235"/>
      <c r="R76" s="240"/>
      <c r="S76" s="339"/>
      <c r="T76" s="242"/>
      <c r="U76" s="236"/>
      <c r="V76" s="236"/>
    </row>
    <row r="77" ht="18" spans="17:22">
      <c r="Q77" s="235"/>
      <c r="R77" s="240"/>
      <c r="S77" s="339" t="s">
        <v>830</v>
      </c>
      <c r="T77" s="242">
        <v>12000</v>
      </c>
      <c r="U77" s="236"/>
      <c r="V77" s="236"/>
    </row>
    <row r="78" ht="17.25" spans="17:22">
      <c r="Q78" s="235"/>
      <c r="R78" s="240"/>
      <c r="S78" s="241"/>
      <c r="T78" s="242"/>
      <c r="U78" s="236"/>
      <c r="V78" s="236"/>
    </row>
    <row r="79" ht="17.25" spans="17:22">
      <c r="Q79" s="235"/>
      <c r="R79" s="240"/>
      <c r="S79" s="340" t="s">
        <v>832</v>
      </c>
      <c r="T79" s="341">
        <v>1200</v>
      </c>
      <c r="U79" s="236"/>
      <c r="V79" s="236"/>
    </row>
    <row r="80" ht="17.25" spans="17:22">
      <c r="Q80" s="235"/>
      <c r="R80" s="240"/>
      <c r="S80" s="340"/>
      <c r="T80" s="341"/>
      <c r="U80" s="236"/>
      <c r="V80" s="236"/>
    </row>
    <row r="81" ht="17.25" spans="17:22">
      <c r="Q81" s="235"/>
      <c r="R81" s="240"/>
      <c r="S81" s="340" t="s">
        <v>770</v>
      </c>
      <c r="T81" s="341">
        <v>1200</v>
      </c>
      <c r="U81" s="236"/>
      <c r="V81" s="236"/>
    </row>
    <row r="82" ht="17.25" spans="17:22">
      <c r="Q82" s="235"/>
      <c r="R82" s="240"/>
      <c r="S82" s="340"/>
      <c r="T82" s="341"/>
      <c r="U82" s="236"/>
      <c r="V82" s="236"/>
    </row>
    <row r="83" ht="17.25" spans="17:22">
      <c r="Q83" s="235"/>
      <c r="R83" s="240"/>
      <c r="S83" s="340" t="s">
        <v>833</v>
      </c>
      <c r="T83" s="341">
        <v>1200</v>
      </c>
      <c r="U83" s="236"/>
      <c r="V83" s="236"/>
    </row>
    <row r="84" ht="17.25" spans="17:22">
      <c r="Q84" s="235"/>
      <c r="R84" s="240"/>
      <c r="S84" s="340"/>
      <c r="T84" s="341"/>
      <c r="U84" s="236"/>
      <c r="V84" s="236"/>
    </row>
    <row r="85" ht="17.25" spans="17:22">
      <c r="Q85" s="235"/>
      <c r="R85" s="240"/>
      <c r="S85" s="340" t="s">
        <v>818</v>
      </c>
      <c r="T85" s="341">
        <v>1200</v>
      </c>
      <c r="U85" s="236"/>
      <c r="V85" s="236"/>
    </row>
    <row r="86" ht="17.25" spans="17:22">
      <c r="Q86" s="235"/>
      <c r="R86" s="240"/>
      <c r="S86" s="340"/>
      <c r="T86" s="341"/>
      <c r="U86" s="236"/>
      <c r="V86" s="236"/>
    </row>
    <row r="87" ht="17.25" spans="17:22">
      <c r="Q87" s="235"/>
      <c r="R87" s="240"/>
      <c r="S87" s="340" t="s">
        <v>772</v>
      </c>
      <c r="T87" s="341">
        <v>1200</v>
      </c>
      <c r="U87" s="236"/>
      <c r="V87" s="236"/>
    </row>
    <row r="88" ht="17.25" spans="17:22">
      <c r="Q88" s="235"/>
      <c r="R88" s="240"/>
      <c r="S88" s="340"/>
      <c r="T88" s="341"/>
      <c r="U88" s="236"/>
      <c r="V88" s="236"/>
    </row>
    <row r="89" ht="17.25" spans="17:22">
      <c r="Q89" s="235"/>
      <c r="R89" s="240"/>
      <c r="S89" s="340" t="s">
        <v>822</v>
      </c>
      <c r="T89" s="341">
        <v>1200</v>
      </c>
      <c r="U89" s="236"/>
      <c r="V89" s="236"/>
    </row>
    <row r="90" ht="17.25" spans="17:22">
      <c r="Q90" s="235"/>
      <c r="R90" s="240"/>
      <c r="S90" s="241"/>
      <c r="T90" s="242"/>
      <c r="U90" s="236"/>
      <c r="V90" s="236"/>
    </row>
    <row r="91" ht="18" spans="17:22">
      <c r="Q91" s="235"/>
      <c r="R91" s="240"/>
      <c r="S91" s="339" t="s">
        <v>831</v>
      </c>
      <c r="T91" s="243"/>
      <c r="U91" s="236" t="s">
        <v>289</v>
      </c>
      <c r="V91" s="236"/>
    </row>
    <row r="92" ht="17.25" spans="17:22">
      <c r="Q92" s="235"/>
      <c r="R92" s="237"/>
      <c r="S92" s="238"/>
      <c r="T92" s="239"/>
      <c r="U92" s="236"/>
      <c r="V92" s="236"/>
    </row>
    <row r="93" ht="17.25" spans="17:22">
      <c r="Q93" s="235"/>
      <c r="R93" s="237"/>
      <c r="S93" s="238"/>
      <c r="T93" s="239"/>
      <c r="U93" s="236"/>
      <c r="V93" s="236"/>
    </row>
    <row r="94" ht="17.25" spans="17:22">
      <c r="Q94" s="235"/>
      <c r="R94" s="237"/>
      <c r="S94" s="238"/>
      <c r="T94" s="239"/>
      <c r="U94" s="236"/>
      <c r="V94" s="236"/>
    </row>
    <row r="95" ht="17.25" spans="17:22">
      <c r="Q95" s="235"/>
      <c r="R95" s="235"/>
      <c r="S95" s="239"/>
      <c r="T95" s="239"/>
      <c r="U95" s="236"/>
      <c r="V95" s="236"/>
    </row>
    <row r="96" ht="17.25" spans="17:22">
      <c r="Q96" s="235"/>
      <c r="R96" s="244"/>
      <c r="S96" s="245"/>
      <c r="T96" s="245"/>
      <c r="U96" s="246"/>
      <c r="V96" s="236"/>
    </row>
    <row r="97" ht="17.25" spans="17:22">
      <c r="Q97" s="244"/>
      <c r="R97" s="245"/>
      <c r="S97" s="245"/>
      <c r="T97" s="245"/>
      <c r="U97" s="245"/>
      <c r="V97" s="246"/>
    </row>
  </sheetData>
  <mergeCells count="10">
    <mergeCell ref="T1:U1"/>
    <mergeCell ref="F2:H2"/>
    <mergeCell ref="G3:H3"/>
    <mergeCell ref="J3:K3"/>
    <mergeCell ref="L3:M3"/>
    <mergeCell ref="L4:M4"/>
    <mergeCell ref="J5:K5"/>
    <mergeCell ref="L5:M5"/>
    <mergeCell ref="L23:M23"/>
    <mergeCell ref="L24:M24"/>
  </mergeCells>
  <pageMargins left="0.7" right="0.7" top="0.75" bottom="0.75" header="0.3" footer="0.3"/>
  <pageSetup paperSize="9" orientation="portrait"/>
  <headerFooter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42"/>
  <sheetViews>
    <sheetView showGridLines="0" zoomScale="94" zoomScaleNormal="94" zoomScaleSheetLayoutView="64" topLeftCell="A3" workbookViewId="0">
      <selection activeCell="B10" sqref="B10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3.5" customWidth="1"/>
    <col min="6" max="6" width="6.83333333333333" customWidth="1"/>
    <col min="7" max="7" width="14" customWidth="1"/>
    <col min="8" max="8" width="7.66666666666667" customWidth="1"/>
    <col min="9" max="9" width="15.8333333333333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333333333333" customWidth="1"/>
    <col min="17" max="17" width="3.16666666666667" customWidth="1"/>
    <col min="18" max="18" width="8.16666666666667" customWidth="1"/>
    <col min="19" max="19" width="13.1666666666667" customWidth="1"/>
    <col min="20" max="20" width="15.6666666666667" customWidth="1"/>
    <col min="21" max="21" width="9" customWidth="1"/>
    <col min="22" max="22" width="2.83333333333333" customWidth="1"/>
  </cols>
  <sheetData>
    <row r="1" ht="48" customHeight="1" spans="1:21">
      <c r="A1" s="3"/>
      <c r="B1" s="4" t="s">
        <v>0</v>
      </c>
      <c r="C1" s="4"/>
      <c r="D1" s="5"/>
      <c r="E1" s="6"/>
      <c r="F1" s="8" t="s">
        <v>887</v>
      </c>
      <c r="G1" s="8"/>
      <c r="H1" s="8"/>
      <c r="I1" s="8"/>
      <c r="J1" s="8"/>
      <c r="K1" s="8"/>
      <c r="L1" s="8"/>
      <c r="M1" s="8"/>
      <c r="N1" s="206"/>
      <c r="O1" s="230"/>
      <c r="P1" s="230"/>
      <c r="Q1" s="230"/>
      <c r="R1" s="230"/>
      <c r="S1" s="230"/>
      <c r="T1" s="230"/>
      <c r="U1" s="230"/>
    </row>
    <row r="2" ht="48" customHeight="1" spans="1:21">
      <c r="A2" s="3"/>
      <c r="B2" s="4"/>
      <c r="C2" s="4"/>
      <c r="D2" s="5"/>
      <c r="E2" s="6"/>
      <c r="F2" s="7"/>
      <c r="G2" s="8"/>
      <c r="H2" s="8"/>
      <c r="I2" s="8"/>
      <c r="J2" s="8"/>
      <c r="K2" s="8"/>
      <c r="L2" s="304" t="s">
        <v>888</v>
      </c>
      <c r="M2" s="332" t="s">
        <v>889</v>
      </c>
      <c r="N2" s="206"/>
      <c r="O2" s="230"/>
      <c r="P2" s="230"/>
      <c r="Q2" s="230"/>
      <c r="R2" s="230"/>
      <c r="S2" s="230"/>
      <c r="T2" s="230"/>
      <c r="U2" s="230"/>
    </row>
    <row r="3" ht="36" customHeight="1" spans="1:19">
      <c r="A3" s="3"/>
      <c r="B3" s="10" t="s">
        <v>181</v>
      </c>
      <c r="C3" s="22"/>
      <c r="D3" s="22"/>
      <c r="E3" s="11"/>
      <c r="F3" s="12"/>
      <c r="G3" s="13"/>
      <c r="H3" s="13"/>
      <c r="I3" s="44"/>
      <c r="J3" s="44"/>
      <c r="K3" s="44"/>
      <c r="L3" s="60"/>
      <c r="M3" s="102"/>
      <c r="N3" s="207"/>
      <c r="O3" s="230"/>
      <c r="P3" s="230"/>
      <c r="Q3" s="230"/>
      <c r="R3" s="230"/>
      <c r="S3" s="230"/>
    </row>
    <row r="4" ht="30" customHeight="1" spans="1:26">
      <c r="A4" s="3"/>
      <c r="B4" s="10" t="s">
        <v>182</v>
      </c>
      <c r="C4" s="10"/>
      <c r="D4" s="10"/>
      <c r="E4" s="18"/>
      <c r="F4" s="290"/>
      <c r="G4" s="291" t="s">
        <v>251</v>
      </c>
      <c r="H4" s="292"/>
      <c r="I4" s="19" t="s">
        <v>118</v>
      </c>
      <c r="J4" s="306" t="s">
        <v>830</v>
      </c>
      <c r="K4" s="307"/>
      <c r="L4" s="306" t="s">
        <v>831</v>
      </c>
      <c r="M4" s="307"/>
      <c r="N4" s="207"/>
      <c r="O4" s="230"/>
      <c r="P4" s="230" t="s">
        <v>906</v>
      </c>
      <c r="Q4" s="230"/>
      <c r="R4" s="230"/>
      <c r="S4" s="230"/>
      <c r="T4" s="231"/>
      <c r="U4" s="230"/>
      <c r="V4" s="230"/>
      <c r="W4" s="230"/>
      <c r="X4" s="230"/>
      <c r="Y4" s="230"/>
      <c r="Z4" s="230"/>
    </row>
    <row r="5" ht="30" customHeight="1" spans="1:26">
      <c r="A5" s="3" t="s">
        <v>5</v>
      </c>
      <c r="B5" s="186" t="s">
        <v>190</v>
      </c>
      <c r="C5" s="22">
        <v>7</v>
      </c>
      <c r="D5" s="22"/>
      <c r="E5" s="23"/>
      <c r="F5" s="187"/>
      <c r="G5" s="188" t="s">
        <v>907</v>
      </c>
      <c r="H5" s="188"/>
      <c r="I5" s="188"/>
      <c r="J5" s="188"/>
      <c r="K5" s="188"/>
      <c r="L5" s="188"/>
      <c r="M5" s="333" t="s">
        <v>908</v>
      </c>
      <c r="N5" s="213"/>
      <c r="O5" s="230"/>
      <c r="P5" s="230"/>
      <c r="Q5" s="230"/>
      <c r="R5" s="230"/>
      <c r="S5" s="230"/>
      <c r="T5" s="231"/>
      <c r="U5" s="230"/>
      <c r="V5" s="230"/>
      <c r="W5" s="230"/>
      <c r="X5" s="230"/>
      <c r="Y5" s="230"/>
      <c r="Z5" s="230"/>
    </row>
    <row r="6" ht="30" customHeight="1" spans="1:26">
      <c r="A6" s="3"/>
      <c r="B6" s="186" t="s">
        <v>192</v>
      </c>
      <c r="C6" s="22">
        <v>230</v>
      </c>
      <c r="D6" s="22"/>
      <c r="E6" s="23"/>
      <c r="F6" s="293"/>
      <c r="G6" s="294" t="s">
        <v>787</v>
      </c>
      <c r="H6" s="294"/>
      <c r="I6" s="309" t="s">
        <v>51</v>
      </c>
      <c r="J6" s="310">
        <v>12000</v>
      </c>
      <c r="K6" s="310"/>
      <c r="L6" s="311">
        <v>44699</v>
      </c>
      <c r="M6" s="312"/>
      <c r="N6" s="213"/>
      <c r="O6" s="230"/>
      <c r="P6" s="230"/>
      <c r="Q6" s="230"/>
      <c r="R6" s="230"/>
      <c r="S6" s="230"/>
      <c r="T6" s="231"/>
      <c r="U6" s="230"/>
      <c r="V6" s="230"/>
      <c r="W6" s="230"/>
      <c r="X6" s="230"/>
      <c r="Y6" s="230"/>
      <c r="Z6" s="230"/>
    </row>
    <row r="7" ht="30" customHeight="1" spans="1:26">
      <c r="A7" s="3"/>
      <c r="B7" s="186" t="s">
        <v>194</v>
      </c>
      <c r="C7" s="22">
        <v>20</v>
      </c>
      <c r="D7" s="22"/>
      <c r="E7" s="23"/>
      <c r="F7" s="295"/>
      <c r="G7" s="296"/>
      <c r="H7" s="296"/>
      <c r="I7" s="296"/>
      <c r="J7" s="313"/>
      <c r="K7" s="313"/>
      <c r="L7" s="313"/>
      <c r="M7" s="314"/>
      <c r="N7" s="213"/>
      <c r="O7" s="230"/>
      <c r="P7" s="230"/>
      <c r="Q7" s="230"/>
      <c r="R7" s="230"/>
      <c r="S7" s="230"/>
      <c r="T7" s="230"/>
      <c r="U7" s="230"/>
      <c r="V7" s="230"/>
      <c r="W7" s="230"/>
      <c r="X7" s="230"/>
      <c r="Y7" s="230"/>
      <c r="Z7" s="230"/>
    </row>
    <row r="8" ht="30" customHeight="1" spans="1:26">
      <c r="A8" s="3"/>
      <c r="B8" s="10" t="s">
        <v>183</v>
      </c>
      <c r="C8" s="22"/>
      <c r="D8" s="22"/>
      <c r="E8" s="31"/>
      <c r="F8" s="36"/>
      <c r="G8" s="317" t="s">
        <v>769</v>
      </c>
      <c r="H8" s="317">
        <v>12000</v>
      </c>
      <c r="I8" s="315"/>
      <c r="J8" s="317" t="s">
        <v>454</v>
      </c>
      <c r="K8" s="317"/>
      <c r="L8" s="317"/>
      <c r="M8" s="318">
        <v>12000</v>
      </c>
      <c r="N8" s="213"/>
      <c r="O8" s="230"/>
      <c r="P8" s="230"/>
      <c r="Q8" s="230"/>
      <c r="R8" s="230"/>
      <c r="S8" s="230"/>
      <c r="T8" s="230"/>
      <c r="U8" s="230"/>
      <c r="V8" s="230"/>
      <c r="W8" s="230"/>
      <c r="X8" s="230"/>
      <c r="Y8" s="230"/>
      <c r="Z8" s="230"/>
    </row>
    <row r="9" ht="30" customHeight="1" spans="1:26">
      <c r="A9" s="3"/>
      <c r="B9" s="193" t="s">
        <v>195</v>
      </c>
      <c r="C9" s="22"/>
      <c r="D9" s="22"/>
      <c r="E9" s="31"/>
      <c r="F9" s="298"/>
      <c r="G9" s="299" t="s">
        <v>838</v>
      </c>
      <c r="H9" s="301" t="s">
        <v>890</v>
      </c>
      <c r="I9" s="319"/>
      <c r="J9" s="299" t="s">
        <v>803</v>
      </c>
      <c r="K9" s="297" t="s">
        <v>891</v>
      </c>
      <c r="L9" s="299" t="s">
        <v>806</v>
      </c>
      <c r="M9" s="297" t="s">
        <v>890</v>
      </c>
      <c r="N9" s="221"/>
      <c r="O9" s="230"/>
      <c r="P9" s="230"/>
      <c r="Q9" s="230"/>
      <c r="R9" s="230"/>
      <c r="S9" s="230"/>
      <c r="T9" s="230"/>
      <c r="U9" s="230"/>
      <c r="V9" s="230"/>
      <c r="W9" s="230"/>
      <c r="X9" s="230"/>
      <c r="Y9" s="230"/>
      <c r="Z9" s="230"/>
    </row>
    <row r="10" ht="30" customHeight="1" spans="1:26">
      <c r="A10" s="3"/>
      <c r="B10" s="186" t="s">
        <v>96</v>
      </c>
      <c r="C10" s="22"/>
      <c r="D10" s="3"/>
      <c r="E10" s="32"/>
      <c r="F10" s="298"/>
      <c r="G10" s="297" t="s">
        <v>841</v>
      </c>
      <c r="H10" s="301" t="s">
        <v>892</v>
      </c>
      <c r="I10" s="319"/>
      <c r="J10" s="297" t="s">
        <v>823</v>
      </c>
      <c r="K10" s="297" t="s">
        <v>893</v>
      </c>
      <c r="L10" s="297" t="s">
        <v>808</v>
      </c>
      <c r="M10" s="297" t="s">
        <v>892</v>
      </c>
      <c r="N10" s="221"/>
      <c r="O10" s="230"/>
      <c r="P10" s="230"/>
      <c r="Q10" s="230"/>
      <c r="R10" s="230"/>
      <c r="S10" s="230"/>
      <c r="T10" s="230"/>
      <c r="U10" s="230"/>
      <c r="V10" s="230"/>
      <c r="W10" s="230"/>
      <c r="X10" s="230"/>
      <c r="Y10" s="230"/>
      <c r="Z10" s="230"/>
    </row>
    <row r="11" ht="30" customHeight="1" spans="1:26">
      <c r="A11" s="3"/>
      <c r="B11" s="186" t="s">
        <v>197</v>
      </c>
      <c r="C11" s="22">
        <v>5</v>
      </c>
      <c r="D11" s="3"/>
      <c r="E11" s="32"/>
      <c r="F11" s="298"/>
      <c r="G11" s="297" t="s">
        <v>844</v>
      </c>
      <c r="H11" s="301" t="s">
        <v>894</v>
      </c>
      <c r="I11" s="319"/>
      <c r="J11" s="297" t="s">
        <v>825</v>
      </c>
      <c r="K11" s="297" t="s">
        <v>895</v>
      </c>
      <c r="L11" s="299" t="s">
        <v>810</v>
      </c>
      <c r="M11" s="297" t="s">
        <v>894</v>
      </c>
      <c r="N11" s="221"/>
      <c r="O11" s="230"/>
      <c r="P11" s="230"/>
      <c r="Q11" s="230"/>
      <c r="R11" s="230"/>
      <c r="S11" s="230"/>
      <c r="T11" s="230"/>
      <c r="U11" s="230"/>
      <c r="V11" s="230"/>
      <c r="W11" s="230"/>
      <c r="X11" s="230"/>
      <c r="Y11" s="230"/>
      <c r="Z11" s="230"/>
    </row>
    <row r="12" ht="30" customHeight="1" spans="1:26">
      <c r="A12" s="3"/>
      <c r="B12" s="186" t="s">
        <v>199</v>
      </c>
      <c r="C12" s="22"/>
      <c r="D12" s="3"/>
      <c r="E12" s="32"/>
      <c r="F12" s="298"/>
      <c r="G12" s="297" t="s">
        <v>846</v>
      </c>
      <c r="H12" s="301" t="s">
        <v>896</v>
      </c>
      <c r="I12" s="319"/>
      <c r="J12" s="297" t="s">
        <v>826</v>
      </c>
      <c r="K12" s="297" t="s">
        <v>897</v>
      </c>
      <c r="L12" s="297" t="s">
        <v>812</v>
      </c>
      <c r="M12" s="297" t="s">
        <v>896</v>
      </c>
      <c r="N12" s="221"/>
      <c r="O12" s="230"/>
      <c r="P12" s="230"/>
      <c r="Q12" s="230"/>
      <c r="R12" s="230"/>
      <c r="S12" s="230"/>
      <c r="T12" s="230"/>
      <c r="U12" s="230"/>
      <c r="V12" s="230"/>
      <c r="W12" s="230"/>
      <c r="X12" s="230"/>
      <c r="Y12" s="230"/>
      <c r="Z12" s="230"/>
    </row>
    <row r="13" ht="30" customHeight="1" spans="1:26">
      <c r="A13" s="3"/>
      <c r="B13" s="10" t="s">
        <v>184</v>
      </c>
      <c r="C13" s="10"/>
      <c r="D13" s="3"/>
      <c r="E13" s="32"/>
      <c r="F13" s="298"/>
      <c r="G13" s="297" t="s">
        <v>847</v>
      </c>
      <c r="H13" s="301" t="s">
        <v>898</v>
      </c>
      <c r="I13" s="319"/>
      <c r="J13" s="297" t="s">
        <v>797</v>
      </c>
      <c r="K13" s="297" t="s">
        <v>899</v>
      </c>
      <c r="L13" s="297" t="s">
        <v>813</v>
      </c>
      <c r="M13" s="297" t="s">
        <v>898</v>
      </c>
      <c r="N13" s="221"/>
      <c r="O13" s="230"/>
      <c r="P13" s="230"/>
      <c r="Q13" s="230"/>
      <c r="R13" s="230"/>
      <c r="S13" s="230"/>
      <c r="T13" s="230"/>
      <c r="U13" s="230"/>
      <c r="V13" s="230"/>
      <c r="W13" s="230"/>
      <c r="X13" s="230"/>
      <c r="Y13" s="230"/>
      <c r="Z13" s="230"/>
    </row>
    <row r="14" ht="30" customHeight="1" spans="1:26">
      <c r="A14" s="3"/>
      <c r="B14" s="186" t="s">
        <v>200</v>
      </c>
      <c r="C14" s="22">
        <v>20</v>
      </c>
      <c r="D14" s="3"/>
      <c r="E14" s="32"/>
      <c r="F14" s="298"/>
      <c r="G14" s="297" t="s">
        <v>792</v>
      </c>
      <c r="H14" s="301" t="s">
        <v>900</v>
      </c>
      <c r="I14" s="319"/>
      <c r="J14" s="297" t="s">
        <v>802</v>
      </c>
      <c r="K14" s="297" t="s">
        <v>901</v>
      </c>
      <c r="L14" s="297" t="s">
        <v>814</v>
      </c>
      <c r="M14" s="297" t="s">
        <v>900</v>
      </c>
      <c r="N14" s="221"/>
      <c r="O14" s="230"/>
      <c r="P14" s="230"/>
      <c r="Q14" s="230"/>
      <c r="R14" s="230"/>
      <c r="S14" s="230"/>
      <c r="T14" s="230"/>
      <c r="U14" s="230"/>
      <c r="V14" s="230"/>
      <c r="W14" s="230"/>
      <c r="X14" s="230"/>
      <c r="Y14" s="230"/>
      <c r="Z14" s="230"/>
    </row>
    <row r="15" ht="30" customHeight="1" spans="1:26">
      <c r="A15" s="3"/>
      <c r="B15" s="186" t="s">
        <v>201</v>
      </c>
      <c r="C15" s="22">
        <v>30</v>
      </c>
      <c r="D15" s="3"/>
      <c r="E15" s="32"/>
      <c r="F15" s="298"/>
      <c r="G15" s="297" t="s">
        <v>793</v>
      </c>
      <c r="H15" s="301" t="s">
        <v>902</v>
      </c>
      <c r="I15" s="315"/>
      <c r="J15" s="297" t="s">
        <v>856</v>
      </c>
      <c r="K15" s="297" t="s">
        <v>903</v>
      </c>
      <c r="L15" s="297" t="s">
        <v>816</v>
      </c>
      <c r="M15" s="297" t="s">
        <v>902</v>
      </c>
      <c r="N15" s="221"/>
      <c r="O15" s="230"/>
      <c r="P15" s="230"/>
      <c r="Q15" s="230"/>
      <c r="R15" s="230"/>
      <c r="S15" s="230"/>
      <c r="T15" s="230"/>
      <c r="U15" s="230"/>
      <c r="V15" s="230"/>
      <c r="W15" s="230"/>
      <c r="X15" s="230"/>
      <c r="Y15" s="230"/>
      <c r="Z15" s="230"/>
    </row>
    <row r="16" ht="30" customHeight="1" spans="1:26">
      <c r="A16" s="3"/>
      <c r="B16" s="10" t="s">
        <v>185</v>
      </c>
      <c r="C16" s="22"/>
      <c r="D16" s="3"/>
      <c r="E16" s="32"/>
      <c r="F16" s="298"/>
      <c r="G16" s="299" t="s">
        <v>795</v>
      </c>
      <c r="H16" s="301" t="s">
        <v>904</v>
      </c>
      <c r="I16" s="319"/>
      <c r="J16" s="297" t="s">
        <v>833</v>
      </c>
      <c r="K16" s="299">
        <v>12007</v>
      </c>
      <c r="L16" s="297"/>
      <c r="M16" s="297"/>
      <c r="N16" s="221"/>
      <c r="O16" s="230"/>
      <c r="P16" s="230"/>
      <c r="Q16" s="230"/>
      <c r="R16" s="230"/>
      <c r="S16" s="230"/>
      <c r="T16" s="231"/>
      <c r="U16" s="230"/>
      <c r="V16" s="230"/>
      <c r="W16" s="230"/>
      <c r="X16" s="230"/>
      <c r="Y16" s="230"/>
      <c r="Z16" s="230"/>
    </row>
    <row r="17" ht="30" customHeight="1" spans="1:26">
      <c r="A17" s="15"/>
      <c r="B17" s="197" t="s">
        <v>186</v>
      </c>
      <c r="C17" s="198">
        <v>1200</v>
      </c>
      <c r="D17" s="17"/>
      <c r="E17" s="32"/>
      <c r="F17" s="298"/>
      <c r="G17" s="297" t="s">
        <v>797</v>
      </c>
      <c r="H17" s="301" t="s">
        <v>891</v>
      </c>
      <c r="I17" s="319"/>
      <c r="J17" s="300"/>
      <c r="K17" s="297"/>
      <c r="L17" s="297"/>
      <c r="M17" s="297"/>
      <c r="N17" s="223"/>
      <c r="O17" s="230"/>
      <c r="P17" s="230"/>
      <c r="Q17" s="230"/>
      <c r="R17" s="230"/>
      <c r="S17" s="230"/>
      <c r="T17" s="231"/>
      <c r="U17" s="230"/>
      <c r="V17" s="230"/>
      <c r="W17" s="230"/>
      <c r="X17" s="230"/>
      <c r="Y17" s="230"/>
      <c r="Z17" s="230"/>
    </row>
    <row r="18" ht="30" customHeight="1" spans="1:26">
      <c r="A18" s="3"/>
      <c r="B18" s="199" t="s">
        <v>187</v>
      </c>
      <c r="C18" s="200">
        <v>1200</v>
      </c>
      <c r="D18" s="201"/>
      <c r="E18" s="32"/>
      <c r="F18" s="298"/>
      <c r="G18" s="319"/>
      <c r="H18" s="319"/>
      <c r="I18" s="319"/>
      <c r="J18" s="300"/>
      <c r="K18" s="299"/>
      <c r="L18" s="299"/>
      <c r="M18" s="297"/>
      <c r="N18" s="223"/>
      <c r="O18" s="230"/>
      <c r="P18" s="230"/>
      <c r="Q18" s="230"/>
      <c r="R18" s="230"/>
      <c r="S18" s="230"/>
      <c r="T18" s="231"/>
      <c r="U18" s="230"/>
      <c r="V18" s="230"/>
      <c r="W18" s="230"/>
      <c r="X18" s="230"/>
      <c r="Y18" s="230"/>
      <c r="Z18" s="230"/>
    </row>
    <row r="19" ht="30" customHeight="1" spans="1:26">
      <c r="A19" s="3"/>
      <c r="B19" s="199" t="s">
        <v>853</v>
      </c>
      <c r="C19" s="22"/>
      <c r="D19" s="3"/>
      <c r="E19" s="32"/>
      <c r="F19" s="298"/>
      <c r="G19" s="317" t="s">
        <v>770</v>
      </c>
      <c r="H19" s="317">
        <v>12000</v>
      </c>
      <c r="I19" s="319"/>
      <c r="J19" s="317" t="s">
        <v>772</v>
      </c>
      <c r="K19" s="317">
        <v>12000</v>
      </c>
      <c r="L19" s="297"/>
      <c r="M19" s="297"/>
      <c r="N19" s="223"/>
      <c r="O19" s="230"/>
      <c r="P19" s="230"/>
      <c r="Q19" s="230"/>
      <c r="R19" s="230"/>
      <c r="S19" s="230"/>
      <c r="T19" s="231"/>
      <c r="U19" s="230"/>
      <c r="V19" s="230"/>
      <c r="W19" s="230"/>
      <c r="X19" s="230"/>
      <c r="Y19" s="230"/>
      <c r="Z19" s="230"/>
    </row>
    <row r="20" ht="30" customHeight="1" spans="1:26">
      <c r="A20" s="41"/>
      <c r="B20" s="41"/>
      <c r="C20" s="41"/>
      <c r="D20" s="41"/>
      <c r="E20" s="32"/>
      <c r="F20" s="298"/>
      <c r="G20" s="299" t="s">
        <v>799</v>
      </c>
      <c r="H20" s="301" t="s">
        <v>890</v>
      </c>
      <c r="I20" s="319"/>
      <c r="J20" s="299" t="s">
        <v>820</v>
      </c>
      <c r="K20" s="301" t="s">
        <v>890</v>
      </c>
      <c r="L20" s="297"/>
      <c r="M20" s="297"/>
      <c r="N20" s="223"/>
      <c r="O20" s="230"/>
      <c r="P20" s="230"/>
      <c r="Q20" s="230"/>
      <c r="R20" s="230"/>
      <c r="S20" s="230"/>
      <c r="T20" s="231"/>
      <c r="U20" s="230"/>
      <c r="V20" s="230"/>
      <c r="W20" s="230"/>
      <c r="X20" s="230"/>
      <c r="Y20" s="230"/>
      <c r="Z20" s="230"/>
    </row>
    <row r="21" ht="30" customHeight="1" spans="1:26">
      <c r="A21" s="41"/>
      <c r="B21" s="41"/>
      <c r="C21" s="41"/>
      <c r="D21" s="41"/>
      <c r="E21" s="32"/>
      <c r="F21" s="298"/>
      <c r="G21" s="297" t="s">
        <v>802</v>
      </c>
      <c r="H21" s="301" t="s">
        <v>890</v>
      </c>
      <c r="I21" s="319"/>
      <c r="J21" s="297" t="s">
        <v>821</v>
      </c>
      <c r="K21" s="301" t="s">
        <v>890</v>
      </c>
      <c r="L21" s="297"/>
      <c r="M21" s="297"/>
      <c r="N21" s="223"/>
      <c r="O21" s="230"/>
      <c r="P21" s="230"/>
      <c r="Q21" s="230"/>
      <c r="R21" s="230"/>
      <c r="S21" s="230"/>
      <c r="T21" s="231"/>
      <c r="U21" s="230"/>
      <c r="V21" s="230"/>
      <c r="W21" s="230"/>
      <c r="X21" s="230"/>
      <c r="Y21" s="230"/>
      <c r="Z21" s="230"/>
    </row>
    <row r="22" ht="30" customHeight="1" spans="1:26">
      <c r="A22" s="41"/>
      <c r="B22" s="41"/>
      <c r="C22" s="41"/>
      <c r="D22" s="41"/>
      <c r="E22" s="32"/>
      <c r="F22" s="298"/>
      <c r="G22" s="299" t="s">
        <v>797</v>
      </c>
      <c r="H22" s="301" t="s">
        <v>890</v>
      </c>
      <c r="I22" s="315"/>
      <c r="J22" s="299"/>
      <c r="K22" s="301"/>
      <c r="L22" s="297"/>
      <c r="M22" s="297"/>
      <c r="N22" s="223"/>
      <c r="O22" s="230"/>
      <c r="P22" s="230"/>
      <c r="Q22" s="230"/>
      <c r="R22" s="230"/>
      <c r="S22" s="230"/>
      <c r="T22" s="231"/>
      <c r="U22" s="230"/>
      <c r="V22" s="230"/>
      <c r="W22" s="230"/>
      <c r="X22" s="230"/>
      <c r="Y22" s="230"/>
      <c r="Z22" s="230"/>
    </row>
    <row r="23" ht="30" customHeight="1" spans="1:26">
      <c r="A23" s="41"/>
      <c r="B23" s="41"/>
      <c r="C23" s="41"/>
      <c r="D23" s="41"/>
      <c r="E23" s="32"/>
      <c r="F23" s="298"/>
      <c r="G23" s="319"/>
      <c r="H23" s="319"/>
      <c r="I23" s="319"/>
      <c r="J23" s="334"/>
      <c r="K23" s="334"/>
      <c r="L23" s="334"/>
      <c r="M23" s="335"/>
      <c r="N23" s="223"/>
      <c r="O23" s="230"/>
      <c r="P23" s="230"/>
      <c r="Q23" s="230"/>
      <c r="R23" s="230"/>
      <c r="S23" s="230"/>
      <c r="T23" s="231"/>
      <c r="U23" s="230"/>
      <c r="V23" s="230"/>
      <c r="W23" s="230"/>
      <c r="X23" s="230"/>
      <c r="Y23" s="230"/>
      <c r="Z23" s="230"/>
    </row>
    <row r="24" ht="30" customHeight="1" spans="1:26">
      <c r="A24" s="41"/>
      <c r="B24" s="41"/>
      <c r="C24" s="41"/>
      <c r="D24" s="41"/>
      <c r="E24" s="32"/>
      <c r="F24" s="302"/>
      <c r="G24" s="303" t="s">
        <v>787</v>
      </c>
      <c r="H24" s="303"/>
      <c r="I24" s="303" t="s">
        <v>51</v>
      </c>
      <c r="J24" s="325">
        <v>12000</v>
      </c>
      <c r="K24" s="326"/>
      <c r="L24" s="327">
        <v>44699</v>
      </c>
      <c r="M24" s="328"/>
      <c r="N24" s="223"/>
      <c r="O24" s="230"/>
      <c r="P24" s="230"/>
      <c r="Q24" s="230"/>
      <c r="R24" s="230"/>
      <c r="S24" s="230"/>
      <c r="T24" s="231"/>
      <c r="U24" s="230"/>
      <c r="V24" s="230"/>
      <c r="W24" s="230"/>
      <c r="X24" s="230"/>
      <c r="Y24" s="230"/>
      <c r="Z24" s="230"/>
    </row>
    <row r="25" ht="30" customHeight="1" spans="1:26">
      <c r="A25" s="41"/>
      <c r="B25" s="41"/>
      <c r="C25" s="41"/>
      <c r="D25" s="41"/>
      <c r="E25" s="32"/>
      <c r="F25" s="302"/>
      <c r="G25" s="97" t="s">
        <v>787</v>
      </c>
      <c r="H25" s="97"/>
      <c r="I25" s="97" t="s">
        <v>51</v>
      </c>
      <c r="J25" s="325">
        <v>12000</v>
      </c>
      <c r="K25" s="326"/>
      <c r="L25" s="329">
        <v>44692</v>
      </c>
      <c r="M25" s="330"/>
      <c r="N25" s="223"/>
      <c r="O25" s="230"/>
      <c r="P25" s="230"/>
      <c r="Q25" s="230"/>
      <c r="R25" s="230"/>
      <c r="S25" s="230"/>
      <c r="T25" s="231"/>
      <c r="U25" s="230"/>
      <c r="V25" s="230"/>
      <c r="W25" s="230"/>
      <c r="X25" s="230"/>
      <c r="Y25" s="230"/>
      <c r="Z25" s="230"/>
    </row>
    <row r="26" ht="30" customHeight="1" spans="1:26">
      <c r="A26" s="41"/>
      <c r="B26" s="41"/>
      <c r="C26" s="41"/>
      <c r="D26" s="41"/>
      <c r="E26" s="8"/>
      <c r="F26" s="302"/>
      <c r="G26" s="303" t="s">
        <v>787</v>
      </c>
      <c r="H26" s="303"/>
      <c r="I26" s="303" t="s">
        <v>51</v>
      </c>
      <c r="J26" s="325">
        <v>12000</v>
      </c>
      <c r="K26" s="326"/>
      <c r="L26" s="327">
        <v>44685</v>
      </c>
      <c r="M26" s="328"/>
      <c r="N26" s="223"/>
      <c r="P26" s="230"/>
      <c r="Q26" s="230"/>
      <c r="R26" s="231"/>
      <c r="S26" s="231"/>
      <c r="T26" s="231"/>
      <c r="U26" s="230"/>
      <c r="V26" s="230"/>
      <c r="W26" s="230"/>
      <c r="X26" s="230"/>
      <c r="Y26" s="230"/>
      <c r="Z26" s="230"/>
    </row>
    <row r="27" ht="44" customHeight="1" spans="1:26">
      <c r="A27" s="41"/>
      <c r="B27" s="41"/>
      <c r="C27" s="41"/>
      <c r="D27" s="41"/>
      <c r="E27" s="8"/>
      <c r="F27" s="302"/>
      <c r="G27" s="97" t="s">
        <v>787</v>
      </c>
      <c r="H27" s="97"/>
      <c r="I27" s="97" t="s">
        <v>51</v>
      </c>
      <c r="J27" s="325">
        <v>12000</v>
      </c>
      <c r="K27" s="326"/>
      <c r="L27" s="329">
        <v>44682</v>
      </c>
      <c r="M27" s="330"/>
      <c r="N27" s="223"/>
      <c r="P27" s="230"/>
      <c r="Q27" s="230"/>
      <c r="R27" s="231"/>
      <c r="S27" s="231"/>
      <c r="T27" s="231"/>
      <c r="U27" s="230"/>
      <c r="V27" s="230"/>
      <c r="W27" s="230"/>
      <c r="X27" s="230"/>
      <c r="Y27" s="230"/>
      <c r="Z27" s="230"/>
    </row>
    <row r="28" ht="30" customHeight="1" spans="1:26">
      <c r="A28" s="204"/>
      <c r="B28" s="204"/>
      <c r="C28" s="204"/>
      <c r="D28" s="204"/>
      <c r="E28" s="8"/>
      <c r="F28" s="187"/>
      <c r="G28" s="188" t="s">
        <v>909</v>
      </c>
      <c r="H28" s="188"/>
      <c r="I28" s="188"/>
      <c r="J28" s="188"/>
      <c r="K28" s="188"/>
      <c r="L28" s="188"/>
      <c r="M28" s="333" t="s">
        <v>910</v>
      </c>
      <c r="N28" s="223"/>
      <c r="P28" s="230"/>
      <c r="Q28" s="230"/>
      <c r="R28" s="231"/>
      <c r="S28" s="231"/>
      <c r="T28" s="231"/>
      <c r="U28" s="230"/>
      <c r="V28" s="230"/>
      <c r="W28" s="230"/>
      <c r="X28" s="230"/>
      <c r="Y28" s="230"/>
      <c r="Z28" s="230"/>
    </row>
    <row r="29" ht="30" customHeight="1" spans="1:26">
      <c r="A29" s="204"/>
      <c r="B29" s="204"/>
      <c r="C29" s="204"/>
      <c r="D29" s="204"/>
      <c r="E29" s="8"/>
      <c r="F29" s="302"/>
      <c r="G29" s="303" t="s">
        <v>787</v>
      </c>
      <c r="H29" s="303"/>
      <c r="I29" s="303" t="s">
        <v>51</v>
      </c>
      <c r="J29" s="325">
        <v>12000</v>
      </c>
      <c r="K29" s="326"/>
      <c r="L29" s="327">
        <v>44681</v>
      </c>
      <c r="M29" s="328"/>
      <c r="N29" s="223"/>
      <c r="P29" s="230"/>
      <c r="Q29" s="230"/>
      <c r="R29" s="231"/>
      <c r="S29" s="231"/>
      <c r="T29" s="231"/>
      <c r="U29" s="230"/>
      <c r="V29" s="230"/>
      <c r="W29" s="230"/>
      <c r="X29" s="230"/>
      <c r="Y29" s="230"/>
      <c r="Z29" s="230"/>
    </row>
    <row r="30" ht="30" customHeight="1" spans="1:26">
      <c r="A30" s="34" t="s">
        <v>85</v>
      </c>
      <c r="B30" s="34"/>
      <c r="C30" s="34"/>
      <c r="D30" s="34"/>
      <c r="E30" s="8"/>
      <c r="F30" s="302"/>
      <c r="G30" s="97" t="s">
        <v>787</v>
      </c>
      <c r="H30" s="97"/>
      <c r="I30" s="97" t="s">
        <v>51</v>
      </c>
      <c r="J30" s="325">
        <v>12000</v>
      </c>
      <c r="K30" s="326"/>
      <c r="L30" s="329">
        <v>44674</v>
      </c>
      <c r="M30" s="330"/>
      <c r="N30" s="223"/>
      <c r="P30" s="230"/>
      <c r="Q30" s="230"/>
      <c r="R30" s="231"/>
      <c r="S30" s="231"/>
      <c r="T30" s="231"/>
      <c r="U30" s="230"/>
      <c r="V30" s="230"/>
      <c r="W30" s="230"/>
      <c r="X30" s="230"/>
      <c r="Y30" s="230"/>
      <c r="Z30" s="230"/>
    </row>
    <row r="31" ht="30" customHeight="1" spans="1:14">
      <c r="A31" s="34" t="s">
        <v>86</v>
      </c>
      <c r="B31" s="34"/>
      <c r="C31" s="34"/>
      <c r="D31" s="34"/>
      <c r="E31" s="8"/>
      <c r="F31" s="302"/>
      <c r="G31" s="303" t="s">
        <v>787</v>
      </c>
      <c r="H31" s="303"/>
      <c r="I31" s="303" t="s">
        <v>51</v>
      </c>
      <c r="J31" s="325">
        <v>12000</v>
      </c>
      <c r="K31" s="326"/>
      <c r="L31" s="327">
        <v>44674</v>
      </c>
      <c r="M31" s="328"/>
      <c r="N31" s="223"/>
    </row>
    <row r="32" s="163" customFormat="1" ht="30" customHeight="1" spans="1:15">
      <c r="A32"/>
      <c r="B32"/>
      <c r="C32"/>
      <c r="D32"/>
      <c r="E32" s="8"/>
      <c r="F32" s="302"/>
      <c r="G32" s="97" t="s">
        <v>787</v>
      </c>
      <c r="H32" s="97"/>
      <c r="I32" s="97" t="s">
        <v>51</v>
      </c>
      <c r="J32" s="325">
        <v>12000</v>
      </c>
      <c r="K32" s="326"/>
      <c r="L32" s="327">
        <v>44667</v>
      </c>
      <c r="M32" s="328"/>
      <c r="N32" s="223"/>
      <c r="O32"/>
    </row>
    <row r="33" ht="30" customHeight="1" spans="5:14">
      <c r="E33" s="8"/>
      <c r="F33" s="302"/>
      <c r="G33" s="303" t="s">
        <v>787</v>
      </c>
      <c r="H33" s="303"/>
      <c r="I33" s="303" t="s">
        <v>51</v>
      </c>
      <c r="J33" s="325">
        <v>12000</v>
      </c>
      <c r="K33" s="326"/>
      <c r="L33" s="327">
        <v>44667</v>
      </c>
      <c r="M33" s="328"/>
      <c r="N33" s="223"/>
    </row>
    <row r="34" ht="30" customHeight="1" spans="1:14">
      <c r="A34" t="s">
        <v>91</v>
      </c>
      <c r="E34" s="8"/>
      <c r="F34" s="302"/>
      <c r="G34" s="97" t="s">
        <v>787</v>
      </c>
      <c r="H34" s="97"/>
      <c r="I34" s="97" t="s">
        <v>51</v>
      </c>
      <c r="J34" s="325">
        <v>12000</v>
      </c>
      <c r="K34" s="326"/>
      <c r="L34" s="329">
        <v>44667</v>
      </c>
      <c r="M34" s="330"/>
      <c r="N34" s="223"/>
    </row>
    <row r="35" ht="30" customHeight="1" spans="1:14">
      <c r="A35" s="1"/>
      <c r="E35" s="8"/>
      <c r="F35" s="302"/>
      <c r="G35" s="303" t="s">
        <v>787</v>
      </c>
      <c r="H35" s="303"/>
      <c r="I35" s="303" t="s">
        <v>51</v>
      </c>
      <c r="J35" s="325">
        <v>12000</v>
      </c>
      <c r="K35" s="326"/>
      <c r="L35" s="327">
        <v>44660</v>
      </c>
      <c r="M35" s="328"/>
      <c r="N35" s="223"/>
    </row>
    <row r="36" ht="30" customHeight="1" spans="1:14">
      <c r="A36" t="s">
        <v>155</v>
      </c>
      <c r="E36" s="8"/>
      <c r="F36" s="302"/>
      <c r="G36" s="97" t="s">
        <v>787</v>
      </c>
      <c r="H36" s="97"/>
      <c r="I36" s="97" t="s">
        <v>51</v>
      </c>
      <c r="J36" s="325">
        <v>12000</v>
      </c>
      <c r="K36" s="326"/>
      <c r="L36" s="327">
        <v>44653</v>
      </c>
      <c r="M36" s="328"/>
      <c r="N36" s="223"/>
    </row>
    <row r="37" s="163" customFormat="1" ht="60" customHeight="1" spans="1:15">
      <c r="A37"/>
      <c r="B37"/>
      <c r="C37"/>
      <c r="D37"/>
      <c r="E37" s="205"/>
      <c r="F37" s="205"/>
      <c r="G37" s="205"/>
      <c r="H37" s="205"/>
      <c r="I37" s="205"/>
      <c r="J37" s="205"/>
      <c r="K37" s="205"/>
      <c r="L37" s="205"/>
      <c r="M37" s="205"/>
      <c r="N37" s="229"/>
      <c r="O37"/>
    </row>
    <row r="41" spans="6:6">
      <c r="F41" t="s">
        <v>828</v>
      </c>
    </row>
    <row r="42" spans="6:6">
      <c r="F42" t="s">
        <v>829</v>
      </c>
    </row>
  </sheetData>
  <mergeCells count="17">
    <mergeCell ref="G4:H4"/>
    <mergeCell ref="J4:K4"/>
    <mergeCell ref="L4:M4"/>
    <mergeCell ref="J6:K6"/>
    <mergeCell ref="L6:M6"/>
    <mergeCell ref="L24:M24"/>
    <mergeCell ref="L25:M25"/>
    <mergeCell ref="L26:M26"/>
    <mergeCell ref="L27:M27"/>
    <mergeCell ref="L29:M29"/>
    <mergeCell ref="L30:M30"/>
    <mergeCell ref="L31:M31"/>
    <mergeCell ref="L32:M32"/>
    <mergeCell ref="L33:M33"/>
    <mergeCell ref="L34:M34"/>
    <mergeCell ref="L35:M35"/>
    <mergeCell ref="L36:M36"/>
  </mergeCells>
  <pageMargins left="0.7" right="0.7" top="0.75" bottom="0.75" header="0.3" footer="0.3"/>
  <pageSetup paperSize="9" orientation="portrait"/>
  <headerFooter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42"/>
  <sheetViews>
    <sheetView showGridLines="0" zoomScale="94" zoomScaleNormal="94" zoomScaleSheetLayoutView="64" workbookViewId="0">
      <selection activeCell="U51" sqref="U5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3.5" customWidth="1"/>
    <col min="6" max="6" width="6.83333333333333" customWidth="1"/>
    <col min="7" max="7" width="14" customWidth="1"/>
    <col min="8" max="8" width="7.66666666666667" customWidth="1"/>
    <col min="9" max="9" width="15.8333333333333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333333333333" customWidth="1"/>
    <col min="17" max="17" width="3.16666666666667" customWidth="1"/>
    <col min="18" max="18" width="8.16666666666667" customWidth="1"/>
    <col min="19" max="19" width="13.1666666666667" customWidth="1"/>
    <col min="20" max="20" width="15.6666666666667" customWidth="1"/>
    <col min="21" max="21" width="9" customWidth="1"/>
    <col min="22" max="22" width="2.83333333333333" customWidth="1"/>
  </cols>
  <sheetData>
    <row r="1" ht="48" customHeight="1" spans="1:23">
      <c r="A1" s="3"/>
      <c r="B1" s="4" t="s">
        <v>0</v>
      </c>
      <c r="C1" s="4"/>
      <c r="D1" s="5"/>
      <c r="E1" s="6"/>
      <c r="F1" s="8" t="s">
        <v>887</v>
      </c>
      <c r="G1" s="8"/>
      <c r="H1" s="8"/>
      <c r="I1" s="8"/>
      <c r="J1" s="8"/>
      <c r="K1" s="8"/>
      <c r="L1" s="8"/>
      <c r="M1" s="8"/>
      <c r="N1" s="206"/>
      <c r="O1" s="230"/>
      <c r="P1" s="230"/>
      <c r="Q1" s="230"/>
      <c r="R1" s="230"/>
      <c r="S1" s="230"/>
      <c r="T1" s="230"/>
      <c r="U1" s="230"/>
      <c r="V1" s="230"/>
      <c r="W1" s="230"/>
    </row>
    <row r="2" ht="48" customHeight="1" spans="1:23">
      <c r="A2" s="3"/>
      <c r="B2" s="4"/>
      <c r="C2" s="4"/>
      <c r="D2" s="5"/>
      <c r="E2" s="6"/>
      <c r="F2" s="7"/>
      <c r="G2" s="8"/>
      <c r="H2" s="8"/>
      <c r="I2" s="8"/>
      <c r="J2" s="8"/>
      <c r="K2" s="8"/>
      <c r="L2" s="65" t="s">
        <v>888</v>
      </c>
      <c r="M2" s="304" t="s">
        <v>889</v>
      </c>
      <c r="N2" s="206"/>
      <c r="O2" s="230"/>
      <c r="P2" s="230"/>
      <c r="Q2" s="230"/>
      <c r="R2" s="230"/>
      <c r="S2" s="230"/>
      <c r="T2" s="230"/>
      <c r="U2" s="230"/>
      <c r="V2" s="230"/>
      <c r="W2" s="230"/>
    </row>
    <row r="3" ht="36" customHeight="1" spans="1:23">
      <c r="A3" s="3"/>
      <c r="B3" s="10" t="s">
        <v>181</v>
      </c>
      <c r="C3" s="22"/>
      <c r="D3" s="22"/>
      <c r="E3" s="11"/>
      <c r="F3" s="12"/>
      <c r="G3" s="13"/>
      <c r="H3" s="13"/>
      <c r="I3" s="44"/>
      <c r="J3" s="44"/>
      <c r="K3" s="44"/>
      <c r="L3" s="60"/>
      <c r="M3" s="305"/>
      <c r="N3" s="207"/>
      <c r="O3" s="230"/>
      <c r="P3" s="230"/>
      <c r="Q3" s="230"/>
      <c r="R3" s="230"/>
      <c r="S3" s="230"/>
      <c r="T3" s="230"/>
      <c r="U3" s="230"/>
      <c r="V3" s="230"/>
      <c r="W3" s="230"/>
    </row>
    <row r="4" ht="30" customHeight="1" spans="1:26">
      <c r="A4" s="3"/>
      <c r="B4" s="10" t="s">
        <v>182</v>
      </c>
      <c r="C4" s="10"/>
      <c r="D4" s="10"/>
      <c r="E4" s="18"/>
      <c r="F4" s="290"/>
      <c r="G4" s="291" t="s">
        <v>8</v>
      </c>
      <c r="H4" s="292"/>
      <c r="I4" s="19" t="s">
        <v>35</v>
      </c>
      <c r="J4" s="306" t="s">
        <v>830</v>
      </c>
      <c r="K4" s="307"/>
      <c r="L4" s="306" t="s">
        <v>831</v>
      </c>
      <c r="M4" s="307"/>
      <c r="N4" s="207"/>
      <c r="O4" s="230"/>
      <c r="P4" s="230"/>
      <c r="Q4" s="230"/>
      <c r="R4" s="230"/>
      <c r="S4" s="230"/>
      <c r="T4" s="230"/>
      <c r="U4" s="230"/>
      <c r="V4" s="230"/>
      <c r="W4" s="230"/>
      <c r="X4" s="230"/>
      <c r="Y4" s="230"/>
      <c r="Z4" s="230"/>
    </row>
    <row r="5" ht="30" customHeight="1" spans="1:26">
      <c r="A5" s="3" t="s">
        <v>5</v>
      </c>
      <c r="B5" s="186" t="s">
        <v>190</v>
      </c>
      <c r="C5" s="22">
        <v>7</v>
      </c>
      <c r="D5" s="22"/>
      <c r="E5" s="23"/>
      <c r="F5" s="187"/>
      <c r="G5" s="188" t="s">
        <v>907</v>
      </c>
      <c r="H5" s="188"/>
      <c r="I5" s="188"/>
      <c r="J5" s="188"/>
      <c r="K5" s="188"/>
      <c r="L5" s="188"/>
      <c r="M5" s="308" t="s">
        <v>911</v>
      </c>
      <c r="N5" s="213"/>
      <c r="O5" s="230"/>
      <c r="P5" s="230"/>
      <c r="Q5" s="230"/>
      <c r="R5" s="230"/>
      <c r="S5" s="230"/>
      <c r="T5" s="230"/>
      <c r="U5" s="230"/>
      <c r="V5" s="230"/>
      <c r="W5" s="230"/>
      <c r="X5" s="230"/>
      <c r="Y5" s="230"/>
      <c r="Z5" s="230"/>
    </row>
    <row r="6" ht="30" customHeight="1" spans="1:26">
      <c r="A6" s="3"/>
      <c r="B6" s="186" t="s">
        <v>192</v>
      </c>
      <c r="C6" s="22">
        <v>230</v>
      </c>
      <c r="D6" s="22"/>
      <c r="E6" s="23"/>
      <c r="F6" s="293"/>
      <c r="G6" s="294" t="s">
        <v>67</v>
      </c>
      <c r="H6" s="294"/>
      <c r="I6" s="309" t="s">
        <v>130</v>
      </c>
      <c r="J6" s="310">
        <v>12000</v>
      </c>
      <c r="K6" s="310"/>
      <c r="L6" s="311">
        <v>44699</v>
      </c>
      <c r="M6" s="312"/>
      <c r="N6" s="213"/>
      <c r="O6" s="230"/>
      <c r="P6" s="230"/>
      <c r="Q6" s="230"/>
      <c r="R6" s="230"/>
      <c r="S6" s="230"/>
      <c r="T6" s="230"/>
      <c r="U6" s="230"/>
      <c r="V6" s="230"/>
      <c r="W6" s="230"/>
      <c r="X6" s="230"/>
      <c r="Y6" s="230"/>
      <c r="Z6" s="230"/>
    </row>
    <row r="7" ht="30" customHeight="1" spans="1:26">
      <c r="A7" s="3"/>
      <c r="B7" s="186" t="s">
        <v>194</v>
      </c>
      <c r="C7" s="22">
        <v>20</v>
      </c>
      <c r="D7" s="22"/>
      <c r="E7" s="23"/>
      <c r="F7" s="295"/>
      <c r="G7" s="296"/>
      <c r="H7" s="296"/>
      <c r="I7" s="296"/>
      <c r="J7" s="313"/>
      <c r="K7" s="313"/>
      <c r="L7" s="313"/>
      <c r="M7" s="314"/>
      <c r="N7" s="213"/>
      <c r="O7" s="230"/>
      <c r="P7" s="230"/>
      <c r="Q7" s="230"/>
      <c r="R7" s="230"/>
      <c r="S7" s="230"/>
      <c r="T7" s="230"/>
      <c r="U7" s="230"/>
      <c r="V7" s="230"/>
      <c r="W7" s="230"/>
      <c r="X7" s="230"/>
      <c r="Y7" s="230"/>
      <c r="Z7" s="230"/>
    </row>
    <row r="8" ht="30" customHeight="1" spans="1:26">
      <c r="A8" s="3"/>
      <c r="B8" s="10" t="s">
        <v>183</v>
      </c>
      <c r="C8" s="22"/>
      <c r="D8" s="22"/>
      <c r="E8" s="31"/>
      <c r="F8" s="36"/>
      <c r="G8" s="297" t="s">
        <v>863</v>
      </c>
      <c r="H8" s="297">
        <v>1000</v>
      </c>
      <c r="I8" s="315"/>
      <c r="J8" s="316" t="s">
        <v>844</v>
      </c>
      <c r="K8" s="299"/>
      <c r="L8" s="317"/>
      <c r="M8" s="318"/>
      <c r="N8" s="213"/>
      <c r="O8" s="230"/>
      <c r="P8" s="230"/>
      <c r="Q8" s="230"/>
      <c r="R8" s="230"/>
      <c r="S8" s="230"/>
      <c r="T8" s="230"/>
      <c r="U8" s="230"/>
      <c r="V8" s="230"/>
      <c r="W8" s="230"/>
      <c r="X8" s="230"/>
      <c r="Y8" s="230"/>
      <c r="Z8" s="230"/>
    </row>
    <row r="9" ht="30" customHeight="1" spans="1:26">
      <c r="A9" s="3"/>
      <c r="B9" s="193" t="s">
        <v>195</v>
      </c>
      <c r="C9" s="22"/>
      <c r="D9" s="22"/>
      <c r="E9" s="31"/>
      <c r="F9" s="298"/>
      <c r="G9" s="299" t="s">
        <v>864</v>
      </c>
      <c r="H9" s="299">
        <v>10000</v>
      </c>
      <c r="I9" s="319"/>
      <c r="J9" s="320" t="s">
        <v>868</v>
      </c>
      <c r="K9" s="297">
        <v>28450</v>
      </c>
      <c r="L9" s="299"/>
      <c r="M9" s="297"/>
      <c r="N9" s="221"/>
      <c r="O9" s="230"/>
      <c r="P9" s="230"/>
      <c r="Q9" s="230"/>
      <c r="R9" s="230"/>
      <c r="S9" s="230"/>
      <c r="T9" s="230"/>
      <c r="U9" s="230"/>
      <c r="V9" s="230"/>
      <c r="W9" s="230"/>
      <c r="X9" s="230"/>
      <c r="Y9" s="230"/>
      <c r="Z9" s="230"/>
    </row>
    <row r="10" ht="30" customHeight="1" spans="1:26">
      <c r="A10" s="3"/>
      <c r="B10" s="186" t="s">
        <v>96</v>
      </c>
      <c r="C10" s="22"/>
      <c r="D10" s="3"/>
      <c r="E10" s="32"/>
      <c r="F10" s="298"/>
      <c r="G10" s="297" t="s">
        <v>866</v>
      </c>
      <c r="H10" s="297">
        <v>13600</v>
      </c>
      <c r="I10" s="319"/>
      <c r="J10" s="320" t="s">
        <v>870</v>
      </c>
      <c r="K10" s="297">
        <v>33400</v>
      </c>
      <c r="L10" s="297"/>
      <c r="M10" s="297"/>
      <c r="N10" s="221"/>
      <c r="O10" s="230"/>
      <c r="P10" s="230"/>
      <c r="Q10" s="230"/>
      <c r="R10" s="230"/>
      <c r="S10" s="230"/>
      <c r="T10" s="230"/>
      <c r="U10" s="230"/>
      <c r="V10" s="230"/>
      <c r="W10" s="230"/>
      <c r="X10" s="230"/>
      <c r="Y10" s="230"/>
      <c r="Z10" s="230"/>
    </row>
    <row r="11" ht="30" customHeight="1" spans="1:26">
      <c r="A11" s="3"/>
      <c r="B11" s="186" t="s">
        <v>197</v>
      </c>
      <c r="C11" s="22">
        <v>5</v>
      </c>
      <c r="D11" s="3"/>
      <c r="E11" s="32"/>
      <c r="F11" s="298"/>
      <c r="G11" s="297" t="s">
        <v>867</v>
      </c>
      <c r="H11" s="297">
        <v>18550</v>
      </c>
      <c r="I11" s="319"/>
      <c r="J11" s="297"/>
      <c r="K11" s="297"/>
      <c r="L11" s="299"/>
      <c r="M11" s="297"/>
      <c r="N11" s="221"/>
      <c r="O11" s="230"/>
      <c r="P11" s="230"/>
      <c r="Q11" s="230"/>
      <c r="R11" s="230"/>
      <c r="S11" s="230"/>
      <c r="T11" s="230"/>
      <c r="U11" s="230"/>
      <c r="V11" s="230"/>
      <c r="W11" s="230"/>
      <c r="X11" s="230"/>
      <c r="Y11" s="230"/>
      <c r="Z11" s="230"/>
    </row>
    <row r="12" ht="30" customHeight="1" spans="1:26">
      <c r="A12" s="3"/>
      <c r="B12" s="186" t="s">
        <v>199</v>
      </c>
      <c r="C12" s="22"/>
      <c r="D12" s="3"/>
      <c r="E12" s="32"/>
      <c r="F12" s="298"/>
      <c r="G12" s="300"/>
      <c r="H12" s="300"/>
      <c r="I12" s="319"/>
      <c r="J12" s="297"/>
      <c r="K12" s="297"/>
      <c r="L12" s="297"/>
      <c r="M12" s="297"/>
      <c r="N12" s="221"/>
      <c r="O12" s="230"/>
      <c r="P12" s="230"/>
      <c r="Q12" s="230"/>
      <c r="R12" s="230"/>
      <c r="S12" s="230"/>
      <c r="T12" s="230"/>
      <c r="U12" s="230"/>
      <c r="V12" s="230"/>
      <c r="W12" s="230"/>
      <c r="X12" s="230"/>
      <c r="Y12" s="230"/>
      <c r="Z12" s="230"/>
    </row>
    <row r="13" ht="30" customHeight="1" spans="1:26">
      <c r="A13" s="3"/>
      <c r="B13" s="10" t="s">
        <v>184</v>
      </c>
      <c r="C13" s="10"/>
      <c r="D13" s="3"/>
      <c r="E13" s="32"/>
      <c r="F13" s="293"/>
      <c r="G13" s="294" t="s">
        <v>912</v>
      </c>
      <c r="H13" s="294"/>
      <c r="I13" s="309" t="s">
        <v>125</v>
      </c>
      <c r="J13" s="310">
        <v>12000</v>
      </c>
      <c r="K13" s="310"/>
      <c r="L13" s="311">
        <v>44699</v>
      </c>
      <c r="M13" s="312"/>
      <c r="N13" s="221"/>
      <c r="O13" s="230"/>
      <c r="P13" s="230"/>
      <c r="Q13" s="230"/>
      <c r="R13" s="230"/>
      <c r="S13" s="230"/>
      <c r="T13" s="230"/>
      <c r="U13" s="230"/>
      <c r="V13" s="230"/>
      <c r="W13" s="230"/>
      <c r="X13" s="230"/>
      <c r="Y13" s="230"/>
      <c r="Z13" s="230"/>
    </row>
    <row r="14" ht="30" customHeight="1" spans="1:26">
      <c r="A14" s="3"/>
      <c r="B14" s="186" t="s">
        <v>200</v>
      </c>
      <c r="C14" s="22">
        <v>20</v>
      </c>
      <c r="D14" s="3"/>
      <c r="E14" s="32"/>
      <c r="F14" s="298"/>
      <c r="G14" s="300"/>
      <c r="H14" s="300"/>
      <c r="I14" s="319"/>
      <c r="J14" s="297"/>
      <c r="K14" s="297"/>
      <c r="L14" s="297"/>
      <c r="M14" s="297"/>
      <c r="N14" s="221"/>
      <c r="O14" s="230"/>
      <c r="P14" s="230"/>
      <c r="Q14" s="230"/>
      <c r="R14" s="230"/>
      <c r="S14" s="230"/>
      <c r="T14" s="230"/>
      <c r="U14" s="230"/>
      <c r="V14" s="230"/>
      <c r="W14" s="230"/>
      <c r="X14" s="230"/>
      <c r="Y14" s="230"/>
      <c r="Z14" s="230"/>
    </row>
    <row r="15" ht="30" customHeight="1" spans="1:26">
      <c r="A15" s="3"/>
      <c r="B15" s="186" t="s">
        <v>201</v>
      </c>
      <c r="C15" s="22">
        <v>30</v>
      </c>
      <c r="D15" s="3"/>
      <c r="E15" s="32"/>
      <c r="F15" s="298"/>
      <c r="G15" s="297" t="s">
        <v>871</v>
      </c>
      <c r="H15" s="297">
        <v>1000</v>
      </c>
      <c r="I15" s="315"/>
      <c r="J15" s="297"/>
      <c r="K15" s="297"/>
      <c r="L15" s="297"/>
      <c r="M15" s="297"/>
      <c r="N15" s="221"/>
      <c r="O15" s="230"/>
      <c r="P15" s="230"/>
      <c r="Q15" s="230"/>
      <c r="R15" s="230"/>
      <c r="S15" s="230"/>
      <c r="T15" s="230"/>
      <c r="U15" s="230"/>
      <c r="V15" s="230"/>
      <c r="W15" s="230"/>
      <c r="X15" s="230"/>
      <c r="Y15" s="230"/>
      <c r="Z15" s="230"/>
    </row>
    <row r="16" ht="30" customHeight="1" spans="1:26">
      <c r="A16" s="3"/>
      <c r="B16" s="10" t="s">
        <v>185</v>
      </c>
      <c r="C16" s="22"/>
      <c r="D16" s="3"/>
      <c r="E16" s="32"/>
      <c r="F16" s="298"/>
      <c r="G16" s="299"/>
      <c r="H16" s="301"/>
      <c r="I16" s="319"/>
      <c r="J16" s="297"/>
      <c r="K16" s="299"/>
      <c r="L16" s="297"/>
      <c r="M16" s="297"/>
      <c r="N16" s="221"/>
      <c r="O16" s="230"/>
      <c r="P16" s="230"/>
      <c r="Q16" s="230"/>
      <c r="R16" s="230"/>
      <c r="S16" s="230"/>
      <c r="T16" s="230"/>
      <c r="U16" s="230"/>
      <c r="V16" s="230"/>
      <c r="W16" s="230"/>
      <c r="X16" s="230"/>
      <c r="Y16" s="230"/>
      <c r="Z16" s="230"/>
    </row>
    <row r="17" ht="30" customHeight="1" spans="1:26">
      <c r="A17" s="15"/>
      <c r="B17" s="197" t="s">
        <v>186</v>
      </c>
      <c r="C17" s="198">
        <v>1200</v>
      </c>
      <c r="D17" s="17"/>
      <c r="E17" s="32"/>
      <c r="F17" s="302"/>
      <c r="G17" s="303" t="s">
        <v>48</v>
      </c>
      <c r="H17" s="303"/>
      <c r="I17" s="321" t="s">
        <v>130</v>
      </c>
      <c r="J17" s="322">
        <v>12000</v>
      </c>
      <c r="K17" s="322"/>
      <c r="L17" s="323">
        <v>44699</v>
      </c>
      <c r="M17" s="324"/>
      <c r="N17" s="223"/>
      <c r="O17" s="230"/>
      <c r="P17" s="230"/>
      <c r="Q17" s="230"/>
      <c r="R17" s="230"/>
      <c r="S17" s="230"/>
      <c r="T17" s="231"/>
      <c r="U17" s="230"/>
      <c r="V17" s="230"/>
      <c r="W17" s="230"/>
      <c r="X17" s="230"/>
      <c r="Y17" s="230"/>
      <c r="Z17" s="230"/>
    </row>
    <row r="18" ht="30" customHeight="1" spans="1:26">
      <c r="A18" s="3"/>
      <c r="B18" s="199" t="s">
        <v>187</v>
      </c>
      <c r="C18" s="200">
        <v>1200</v>
      </c>
      <c r="D18" s="201"/>
      <c r="E18" s="32"/>
      <c r="F18" s="302"/>
      <c r="G18" s="303" t="s">
        <v>76</v>
      </c>
      <c r="H18" s="303"/>
      <c r="I18" s="321" t="s">
        <v>125</v>
      </c>
      <c r="J18" s="322">
        <v>12000</v>
      </c>
      <c r="K18" s="322"/>
      <c r="L18" s="323">
        <v>44699</v>
      </c>
      <c r="M18" s="324"/>
      <c r="N18" s="223"/>
      <c r="O18" s="230"/>
      <c r="P18" s="230"/>
      <c r="Q18" s="230"/>
      <c r="R18" s="230"/>
      <c r="S18" s="230"/>
      <c r="T18" s="231"/>
      <c r="U18" s="230"/>
      <c r="V18" s="230"/>
      <c r="W18" s="230"/>
      <c r="X18" s="230"/>
      <c r="Y18" s="230"/>
      <c r="Z18" s="230"/>
    </row>
    <row r="19" ht="30" customHeight="1" spans="1:26">
      <c r="A19" s="3"/>
      <c r="B19" s="199" t="s">
        <v>853</v>
      </c>
      <c r="C19" s="22"/>
      <c r="D19" s="3"/>
      <c r="E19" s="32"/>
      <c r="F19" s="302"/>
      <c r="G19" s="303" t="s">
        <v>55</v>
      </c>
      <c r="H19" s="303"/>
      <c r="I19" s="321" t="s">
        <v>130</v>
      </c>
      <c r="J19" s="325">
        <v>12000</v>
      </c>
      <c r="K19" s="326"/>
      <c r="L19" s="327">
        <v>44699</v>
      </c>
      <c r="M19" s="328"/>
      <c r="N19" s="223"/>
      <c r="O19" s="230"/>
      <c r="P19" s="230"/>
      <c r="Q19" s="230"/>
      <c r="R19" s="230"/>
      <c r="S19" s="230"/>
      <c r="T19" s="231"/>
      <c r="U19" s="230"/>
      <c r="V19" s="230"/>
      <c r="W19" s="230"/>
      <c r="X19" s="230"/>
      <c r="Y19" s="230"/>
      <c r="Z19" s="230"/>
    </row>
    <row r="20" ht="30" customHeight="1" spans="1:26">
      <c r="A20" s="41"/>
      <c r="B20" s="41"/>
      <c r="C20" s="41"/>
      <c r="D20" s="41"/>
      <c r="E20" s="32"/>
      <c r="F20" s="302"/>
      <c r="G20" s="303" t="s">
        <v>699</v>
      </c>
      <c r="H20" s="303"/>
      <c r="I20" s="321" t="s">
        <v>125</v>
      </c>
      <c r="J20" s="325">
        <v>12000</v>
      </c>
      <c r="K20" s="326"/>
      <c r="L20" s="329">
        <v>44692</v>
      </c>
      <c r="M20" s="330"/>
      <c r="N20" s="223"/>
      <c r="O20" s="230"/>
      <c r="P20" s="230"/>
      <c r="Q20" s="230"/>
      <c r="R20" s="230"/>
      <c r="S20" s="230"/>
      <c r="T20" s="231"/>
      <c r="U20" s="230"/>
      <c r="V20" s="230"/>
      <c r="W20" s="230"/>
      <c r="X20" s="230"/>
      <c r="Y20" s="230"/>
      <c r="Z20" s="230"/>
    </row>
    <row r="21" ht="30" customHeight="1" spans="1:26">
      <c r="A21" s="41"/>
      <c r="B21" s="41"/>
      <c r="C21" s="41"/>
      <c r="D21" s="41"/>
      <c r="E21" s="32"/>
      <c r="F21" s="302"/>
      <c r="G21" s="303" t="s">
        <v>913</v>
      </c>
      <c r="H21" s="303"/>
      <c r="I21" s="321" t="s">
        <v>130</v>
      </c>
      <c r="J21" s="325">
        <v>12000</v>
      </c>
      <c r="K21" s="326"/>
      <c r="L21" s="327">
        <v>44685</v>
      </c>
      <c r="M21" s="328"/>
      <c r="N21" s="223"/>
      <c r="O21" s="230"/>
      <c r="P21" s="230"/>
      <c r="Q21" s="230"/>
      <c r="R21" s="230"/>
      <c r="S21" s="230"/>
      <c r="T21" s="231"/>
      <c r="U21" s="230"/>
      <c r="V21" s="230"/>
      <c r="W21" s="230"/>
      <c r="X21" s="230"/>
      <c r="Y21" s="230"/>
      <c r="Z21" s="230"/>
    </row>
    <row r="22" ht="30" customHeight="1" spans="1:26">
      <c r="A22" s="41"/>
      <c r="B22" s="41"/>
      <c r="C22" s="41"/>
      <c r="D22" s="41"/>
      <c r="E22" s="32"/>
      <c r="F22" s="302"/>
      <c r="G22" s="303" t="s">
        <v>914</v>
      </c>
      <c r="H22" s="303"/>
      <c r="I22" s="321" t="s">
        <v>125</v>
      </c>
      <c r="J22" s="325">
        <v>12000</v>
      </c>
      <c r="K22" s="326"/>
      <c r="L22" s="329">
        <v>44682</v>
      </c>
      <c r="M22" s="330"/>
      <c r="N22" s="223"/>
      <c r="O22" s="230"/>
      <c r="P22" s="230"/>
      <c r="Q22" s="230"/>
      <c r="R22" s="230"/>
      <c r="S22" s="230"/>
      <c r="T22" s="231"/>
      <c r="U22" s="230"/>
      <c r="V22" s="230"/>
      <c r="W22" s="230"/>
      <c r="X22" s="230"/>
      <c r="Y22" s="230"/>
      <c r="Z22" s="230"/>
    </row>
    <row r="23" ht="30" customHeight="1" spans="1:26">
      <c r="A23" s="41"/>
      <c r="B23" s="41"/>
      <c r="C23" s="41"/>
      <c r="D23" s="41"/>
      <c r="E23" s="32"/>
      <c r="F23" s="302"/>
      <c r="G23" s="303" t="s">
        <v>915</v>
      </c>
      <c r="H23" s="303"/>
      <c r="I23" s="321" t="s">
        <v>125</v>
      </c>
      <c r="J23" s="325">
        <v>12000</v>
      </c>
      <c r="K23" s="326"/>
      <c r="L23" s="329">
        <v>44682</v>
      </c>
      <c r="M23" s="330"/>
      <c r="N23" s="223"/>
      <c r="O23" s="230"/>
      <c r="P23" s="230"/>
      <c r="Q23" s="230"/>
      <c r="R23" s="230"/>
      <c r="S23" s="230"/>
      <c r="T23" s="231"/>
      <c r="U23" s="230"/>
      <c r="V23" s="230"/>
      <c r="W23" s="230"/>
      <c r="X23" s="230"/>
      <c r="Y23" s="230"/>
      <c r="Z23" s="230"/>
    </row>
    <row r="24" ht="30" customHeight="1" spans="1:26">
      <c r="A24" s="41"/>
      <c r="B24" s="41"/>
      <c r="C24" s="41"/>
      <c r="D24" s="41"/>
      <c r="E24" s="32"/>
      <c r="F24" s="302"/>
      <c r="G24" s="303" t="s">
        <v>916</v>
      </c>
      <c r="H24" s="303"/>
      <c r="I24" s="321" t="s">
        <v>130</v>
      </c>
      <c r="J24" s="325">
        <v>12000</v>
      </c>
      <c r="K24" s="326"/>
      <c r="L24" s="327">
        <v>44699</v>
      </c>
      <c r="M24" s="328"/>
      <c r="N24" s="223"/>
      <c r="O24" s="230"/>
      <c r="P24" s="230"/>
      <c r="Q24" s="230"/>
      <c r="R24" s="230"/>
      <c r="S24" s="230"/>
      <c r="T24" s="231"/>
      <c r="U24" s="230"/>
      <c r="V24" s="230"/>
      <c r="W24" s="230"/>
      <c r="X24" s="230"/>
      <c r="Y24" s="230"/>
      <c r="Z24" s="230"/>
    </row>
    <row r="25" ht="30" customHeight="1" spans="1:26">
      <c r="A25" s="41"/>
      <c r="B25" s="41"/>
      <c r="C25" s="41"/>
      <c r="D25" s="41"/>
      <c r="E25" s="32"/>
      <c r="F25" s="302"/>
      <c r="G25" s="303" t="s">
        <v>917</v>
      </c>
      <c r="H25" s="303"/>
      <c r="I25" s="321" t="s">
        <v>125</v>
      </c>
      <c r="J25" s="325">
        <v>12000</v>
      </c>
      <c r="K25" s="326"/>
      <c r="L25" s="329">
        <v>44692</v>
      </c>
      <c r="M25" s="330"/>
      <c r="N25" s="223"/>
      <c r="O25" s="230"/>
      <c r="P25" s="230"/>
      <c r="Q25" s="230"/>
      <c r="R25" s="230"/>
      <c r="S25" s="230"/>
      <c r="T25" s="231"/>
      <c r="U25" s="230"/>
      <c r="V25" s="230"/>
      <c r="W25" s="230"/>
      <c r="X25" s="230"/>
      <c r="Y25" s="230"/>
      <c r="Z25" s="230"/>
    </row>
    <row r="26" ht="30" customHeight="1" spans="1:26">
      <c r="A26" s="41"/>
      <c r="B26" s="41"/>
      <c r="C26" s="41"/>
      <c r="D26" s="41"/>
      <c r="E26" s="8"/>
      <c r="F26" s="302"/>
      <c r="G26" s="303" t="s">
        <v>918</v>
      </c>
      <c r="H26" s="303"/>
      <c r="I26" s="321" t="s">
        <v>130</v>
      </c>
      <c r="J26" s="325">
        <v>12000</v>
      </c>
      <c r="K26" s="326"/>
      <c r="L26" s="327">
        <v>44685</v>
      </c>
      <c r="M26" s="328"/>
      <c r="N26" s="223"/>
      <c r="P26" s="230"/>
      <c r="Q26" s="230"/>
      <c r="R26" s="231"/>
      <c r="S26" s="231"/>
      <c r="T26" s="231"/>
      <c r="U26" s="230"/>
      <c r="V26" s="230"/>
      <c r="W26" s="230"/>
      <c r="X26" s="230"/>
      <c r="Y26" s="230"/>
      <c r="Z26" s="230"/>
    </row>
    <row r="27" ht="44" customHeight="1" spans="1:26">
      <c r="A27" s="41"/>
      <c r="B27" s="41"/>
      <c r="C27" s="41"/>
      <c r="D27" s="41"/>
      <c r="E27" s="8"/>
      <c r="F27" s="302"/>
      <c r="G27" s="303" t="s">
        <v>919</v>
      </c>
      <c r="H27" s="303"/>
      <c r="I27" s="321" t="s">
        <v>125</v>
      </c>
      <c r="J27" s="325">
        <v>12000</v>
      </c>
      <c r="K27" s="326"/>
      <c r="L27" s="329">
        <v>44682</v>
      </c>
      <c r="M27" s="330"/>
      <c r="N27" s="223"/>
      <c r="P27" s="230"/>
      <c r="Q27" s="230"/>
      <c r="R27" s="231"/>
      <c r="S27" s="231"/>
      <c r="T27" s="231"/>
      <c r="U27" s="230"/>
      <c r="V27" s="230"/>
      <c r="W27" s="230"/>
      <c r="X27" s="230"/>
      <c r="Y27" s="230"/>
      <c r="Z27" s="230"/>
    </row>
    <row r="28" ht="30" customHeight="1" spans="1:26">
      <c r="A28" s="204"/>
      <c r="B28" s="204"/>
      <c r="C28" s="204"/>
      <c r="D28" s="204"/>
      <c r="E28" s="8"/>
      <c r="F28" s="187"/>
      <c r="G28" s="188" t="s">
        <v>909</v>
      </c>
      <c r="H28" s="188"/>
      <c r="I28" s="188"/>
      <c r="J28" s="188"/>
      <c r="K28" s="188"/>
      <c r="L28" s="188"/>
      <c r="M28" s="331" t="s">
        <v>920</v>
      </c>
      <c r="N28" s="223"/>
      <c r="P28" s="230"/>
      <c r="Q28" s="230"/>
      <c r="R28" s="231"/>
      <c r="S28" s="231"/>
      <c r="T28" s="231"/>
      <c r="U28" s="230"/>
      <c r="V28" s="230"/>
      <c r="W28" s="230"/>
      <c r="X28" s="230"/>
      <c r="Y28" s="230"/>
      <c r="Z28" s="230"/>
    </row>
    <row r="29" ht="30" customHeight="1" spans="1:26">
      <c r="A29" s="204"/>
      <c r="B29" s="204"/>
      <c r="C29" s="204"/>
      <c r="D29" s="204"/>
      <c r="E29" s="8"/>
      <c r="F29" s="302"/>
      <c r="G29" s="303" t="s">
        <v>919</v>
      </c>
      <c r="H29" s="303"/>
      <c r="I29" s="321" t="s">
        <v>130</v>
      </c>
      <c r="J29" s="325">
        <v>12000</v>
      </c>
      <c r="K29" s="326"/>
      <c r="L29" s="327">
        <v>44681</v>
      </c>
      <c r="M29" s="328"/>
      <c r="N29" s="223"/>
      <c r="P29" s="230"/>
      <c r="Q29" s="230"/>
      <c r="R29" s="231"/>
      <c r="S29" s="231"/>
      <c r="T29" s="231"/>
      <c r="U29" s="230"/>
      <c r="V29" s="230"/>
      <c r="W29" s="230"/>
      <c r="X29" s="230"/>
      <c r="Y29" s="230"/>
      <c r="Z29" s="230"/>
    </row>
    <row r="30" ht="30" customHeight="1" spans="1:26">
      <c r="A30" s="34" t="s">
        <v>85</v>
      </c>
      <c r="B30" s="34"/>
      <c r="C30" s="34"/>
      <c r="D30" s="34"/>
      <c r="E30" s="8"/>
      <c r="F30" s="302"/>
      <c r="G30" s="303" t="s">
        <v>921</v>
      </c>
      <c r="H30" s="97"/>
      <c r="I30" s="321" t="s">
        <v>125</v>
      </c>
      <c r="J30" s="325">
        <v>12000</v>
      </c>
      <c r="K30" s="326"/>
      <c r="L30" s="329">
        <v>44674</v>
      </c>
      <c r="M30" s="330"/>
      <c r="N30" s="223"/>
      <c r="P30" s="230"/>
      <c r="Q30" s="230"/>
      <c r="R30" s="231"/>
      <c r="S30" s="231"/>
      <c r="T30" s="231"/>
      <c r="U30" s="230"/>
      <c r="V30" s="230"/>
      <c r="W30" s="230"/>
      <c r="X30" s="230"/>
      <c r="Y30" s="230"/>
      <c r="Z30" s="230"/>
    </row>
    <row r="31" ht="30" customHeight="1" spans="1:14">
      <c r="A31" s="34" t="s">
        <v>86</v>
      </c>
      <c r="B31" s="34"/>
      <c r="C31" s="34"/>
      <c r="D31" s="34"/>
      <c r="E31" s="8"/>
      <c r="F31" s="302"/>
      <c r="G31" s="303" t="s">
        <v>922</v>
      </c>
      <c r="H31" s="303"/>
      <c r="I31" s="321" t="s">
        <v>130</v>
      </c>
      <c r="J31" s="325">
        <v>12000</v>
      </c>
      <c r="K31" s="326"/>
      <c r="L31" s="327">
        <v>44674</v>
      </c>
      <c r="M31" s="328"/>
      <c r="N31" s="223"/>
    </row>
    <row r="32" s="163" customFormat="1" ht="30" customHeight="1" spans="1:15">
      <c r="A32"/>
      <c r="B32"/>
      <c r="C32"/>
      <c r="D32"/>
      <c r="E32" s="8"/>
      <c r="F32" s="302"/>
      <c r="G32" s="303" t="s">
        <v>923</v>
      </c>
      <c r="H32" s="97"/>
      <c r="I32" s="321" t="s">
        <v>130</v>
      </c>
      <c r="J32" s="325">
        <v>12000</v>
      </c>
      <c r="K32" s="326"/>
      <c r="L32" s="327">
        <v>44667</v>
      </c>
      <c r="M32" s="328"/>
      <c r="N32" s="223"/>
      <c r="O32"/>
    </row>
    <row r="33" ht="30" customHeight="1" spans="5:14">
      <c r="E33" s="8"/>
      <c r="F33" s="302"/>
      <c r="G33" s="303" t="s">
        <v>924</v>
      </c>
      <c r="H33" s="303"/>
      <c r="I33" s="321" t="s">
        <v>125</v>
      </c>
      <c r="J33" s="325">
        <v>12000</v>
      </c>
      <c r="K33" s="326"/>
      <c r="L33" s="327">
        <v>44667</v>
      </c>
      <c r="M33" s="328"/>
      <c r="N33" s="223"/>
    </row>
    <row r="34" ht="30" customHeight="1" spans="1:14">
      <c r="A34" t="s">
        <v>91</v>
      </c>
      <c r="E34" s="8"/>
      <c r="F34" s="302"/>
      <c r="G34" s="303" t="s">
        <v>925</v>
      </c>
      <c r="H34" s="97"/>
      <c r="I34" s="321" t="s">
        <v>130</v>
      </c>
      <c r="J34" s="325">
        <v>12000</v>
      </c>
      <c r="K34" s="326"/>
      <c r="L34" s="329">
        <v>44667</v>
      </c>
      <c r="M34" s="330"/>
      <c r="N34" s="223"/>
    </row>
    <row r="35" ht="30" customHeight="1" spans="1:14">
      <c r="A35" s="1"/>
      <c r="E35" s="8"/>
      <c r="F35" s="302"/>
      <c r="G35" s="303" t="s">
        <v>926</v>
      </c>
      <c r="H35" s="303"/>
      <c r="I35" s="321" t="s">
        <v>130</v>
      </c>
      <c r="J35" s="325">
        <v>12000</v>
      </c>
      <c r="K35" s="326"/>
      <c r="L35" s="327">
        <v>44660</v>
      </c>
      <c r="M35" s="328"/>
      <c r="N35" s="223"/>
    </row>
    <row r="36" ht="30" customHeight="1" spans="1:14">
      <c r="A36" t="s">
        <v>155</v>
      </c>
      <c r="E36" s="8"/>
      <c r="F36" s="302"/>
      <c r="G36" s="303" t="s">
        <v>927</v>
      </c>
      <c r="H36" s="97"/>
      <c r="I36" s="321" t="s">
        <v>125</v>
      </c>
      <c r="J36" s="325">
        <v>12000</v>
      </c>
      <c r="K36" s="326"/>
      <c r="L36" s="327">
        <v>44653</v>
      </c>
      <c r="M36" s="328"/>
      <c r="N36" s="223"/>
    </row>
    <row r="37" s="163" customFormat="1" ht="60" customHeight="1" spans="1:15">
      <c r="A37"/>
      <c r="B37"/>
      <c r="C37"/>
      <c r="D37"/>
      <c r="E37" s="205"/>
      <c r="F37" s="205"/>
      <c r="G37" s="205"/>
      <c r="H37" s="205"/>
      <c r="I37" s="205"/>
      <c r="J37" s="205"/>
      <c r="K37" s="205"/>
      <c r="L37" s="205"/>
      <c r="M37" s="205"/>
      <c r="N37" s="229"/>
      <c r="O37"/>
    </row>
    <row r="41" spans="6:6">
      <c r="F41" t="s">
        <v>828</v>
      </c>
    </row>
    <row r="42" spans="6:6">
      <c r="F42" t="s">
        <v>829</v>
      </c>
    </row>
  </sheetData>
  <mergeCells count="28">
    <mergeCell ref="G4:H4"/>
    <mergeCell ref="J4:K4"/>
    <mergeCell ref="L4:M4"/>
    <mergeCell ref="J6:K6"/>
    <mergeCell ref="L6:M6"/>
    <mergeCell ref="J13:K13"/>
    <mergeCell ref="L13:M13"/>
    <mergeCell ref="J17:K17"/>
    <mergeCell ref="L17:M17"/>
    <mergeCell ref="J18:K18"/>
    <mergeCell ref="L18:M18"/>
    <mergeCell ref="L19:M19"/>
    <mergeCell ref="L20:M20"/>
    <mergeCell ref="L21:M21"/>
    <mergeCell ref="L22:M22"/>
    <mergeCell ref="L23:M23"/>
    <mergeCell ref="L24:M24"/>
    <mergeCell ref="L25:M25"/>
    <mergeCell ref="L26:M26"/>
    <mergeCell ref="L27:M27"/>
    <mergeCell ref="L29:M29"/>
    <mergeCell ref="L30:M30"/>
    <mergeCell ref="L31:M31"/>
    <mergeCell ref="L32:M32"/>
    <mergeCell ref="L33:M33"/>
    <mergeCell ref="L34:M34"/>
    <mergeCell ref="L35:M35"/>
    <mergeCell ref="L36:M36"/>
  </mergeCells>
  <pageMargins left="0.7" right="0.7" top="0.75" bottom="0.75" header="0.3" footer="0.3"/>
  <pageSetup paperSize="9" orientation="portrait"/>
  <headerFooter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6"/>
  <sheetViews>
    <sheetView showGridLines="0" workbookViewId="0">
      <selection activeCell="E15" sqref="E15"/>
    </sheetView>
  </sheetViews>
  <sheetFormatPr defaultColWidth="11" defaultRowHeight="15.75" outlineLevelRow="5"/>
  <cols>
    <col min="2" max="2" width="5" customWidth="1"/>
    <col min="3" max="3" width="14.1666666666667" customWidth="1"/>
    <col min="4" max="4" width="19.1666666666667" customWidth="1"/>
    <col min="6" max="6" width="17.6666666666667" customWidth="1"/>
    <col min="7" max="7" width="17.5" customWidth="1"/>
    <col min="10" max="10" width="10.6666666666667" customWidth="1"/>
    <col min="11" max="11" width="12.1666666666667" customWidth="1"/>
    <col min="16" max="16" width="13" customWidth="1"/>
  </cols>
  <sheetData>
    <row r="1" ht="29" customHeight="1"/>
    <row r="2" ht="30" customHeight="1" spans="2:16">
      <c r="B2" s="280" t="s">
        <v>762</v>
      </c>
      <c r="C2" s="280" t="s">
        <v>16</v>
      </c>
      <c r="D2" s="280" t="s">
        <v>763</v>
      </c>
      <c r="E2" s="280" t="s">
        <v>276</v>
      </c>
      <c r="F2" s="280" t="s">
        <v>764</v>
      </c>
      <c r="G2" s="280" t="s">
        <v>765</v>
      </c>
      <c r="H2" s="281" t="s">
        <v>766</v>
      </c>
      <c r="I2" s="281" t="s">
        <v>928</v>
      </c>
      <c r="J2" s="280" t="s">
        <v>767</v>
      </c>
      <c r="K2" s="287" t="s">
        <v>768</v>
      </c>
      <c r="L2" s="287" t="s">
        <v>769</v>
      </c>
      <c r="M2" s="287" t="s">
        <v>770</v>
      </c>
      <c r="N2" s="287" t="s">
        <v>771</v>
      </c>
      <c r="O2" s="287" t="s">
        <v>929</v>
      </c>
      <c r="P2" s="287" t="s">
        <v>772</v>
      </c>
    </row>
    <row r="3" ht="30" customHeight="1" spans="2:16">
      <c r="B3" s="282">
        <v>1</v>
      </c>
      <c r="C3" s="283" t="s">
        <v>51</v>
      </c>
      <c r="D3" s="284" t="s">
        <v>781</v>
      </c>
      <c r="E3" s="285" t="s">
        <v>782</v>
      </c>
      <c r="F3" s="286">
        <v>44568</v>
      </c>
      <c r="G3" s="286">
        <v>44602</v>
      </c>
      <c r="H3" s="286">
        <v>44608</v>
      </c>
      <c r="I3" s="286" t="s">
        <v>930</v>
      </c>
      <c r="J3" s="286">
        <v>44609</v>
      </c>
      <c r="K3" s="288">
        <f>SUM(L3:P3)</f>
        <v>6000</v>
      </c>
      <c r="L3" s="289">
        <v>1200</v>
      </c>
      <c r="M3" s="289">
        <v>1200</v>
      </c>
      <c r="N3" s="289">
        <v>1200</v>
      </c>
      <c r="O3" s="289">
        <v>1200</v>
      </c>
      <c r="P3" s="289">
        <v>1200</v>
      </c>
    </row>
    <row r="4" ht="30" customHeight="1" spans="2:16">
      <c r="B4" s="282">
        <v>2</v>
      </c>
      <c r="C4" s="283" t="s">
        <v>307</v>
      </c>
      <c r="D4" s="284" t="s">
        <v>785</v>
      </c>
      <c r="E4" s="285" t="s">
        <v>782</v>
      </c>
      <c r="F4" s="286">
        <v>44574</v>
      </c>
      <c r="G4" s="286">
        <v>44587</v>
      </c>
      <c r="H4" s="286">
        <v>44596</v>
      </c>
      <c r="I4" s="286">
        <v>44597</v>
      </c>
      <c r="J4" s="286" t="s">
        <v>930</v>
      </c>
      <c r="K4" s="288">
        <f>SUM(L4:P4)</f>
        <v>4800</v>
      </c>
      <c r="L4" s="289">
        <v>1200</v>
      </c>
      <c r="M4" s="289">
        <v>1200</v>
      </c>
      <c r="N4" s="289">
        <v>1200</v>
      </c>
      <c r="O4" s="289"/>
      <c r="P4" s="289">
        <v>1200</v>
      </c>
    </row>
    <row r="5" ht="30" customHeight="1" spans="2:16">
      <c r="B5" s="282">
        <v>3</v>
      </c>
      <c r="C5" s="283" t="s">
        <v>310</v>
      </c>
      <c r="D5" s="284" t="s">
        <v>787</v>
      </c>
      <c r="E5" s="285" t="s">
        <v>782</v>
      </c>
      <c r="F5" s="286">
        <v>44574</v>
      </c>
      <c r="G5" s="286">
        <v>44585</v>
      </c>
      <c r="H5" s="286">
        <v>44599</v>
      </c>
      <c r="I5" s="286" t="s">
        <v>930</v>
      </c>
      <c r="J5" s="286">
        <v>44601</v>
      </c>
      <c r="K5" s="288">
        <f>SUM(L5:P5)</f>
        <v>4800</v>
      </c>
      <c r="L5" s="289">
        <v>1200</v>
      </c>
      <c r="M5" s="289">
        <v>1200</v>
      </c>
      <c r="N5" s="289">
        <v>1200</v>
      </c>
      <c r="O5" s="289"/>
      <c r="P5" s="289">
        <v>1200</v>
      </c>
    </row>
    <row r="6" ht="30" customHeight="1" spans="2:16">
      <c r="B6" s="282"/>
      <c r="C6" s="283"/>
      <c r="D6" s="284"/>
      <c r="E6" s="285"/>
      <c r="F6" s="286"/>
      <c r="G6" s="286"/>
      <c r="H6" s="286"/>
      <c r="I6" s="286"/>
      <c r="J6" s="286" t="s">
        <v>791</v>
      </c>
      <c r="K6" s="288">
        <f>SUM(K3:K5)</f>
        <v>15600</v>
      </c>
      <c r="L6" s="289">
        <f>SUM(L3:L5)</f>
        <v>3600</v>
      </c>
      <c r="M6" s="289">
        <f>SUM(M3:M5)</f>
        <v>3600</v>
      </c>
      <c r="N6" s="289">
        <f>SUM(N3:N5)</f>
        <v>3600</v>
      </c>
      <c r="O6" s="289"/>
      <c r="P6" s="289">
        <f>SUM(P3:P5)</f>
        <v>3600</v>
      </c>
    </row>
  </sheetData>
  <pageMargins left="0.7" right="0.7" top="0.75" bottom="0.75" header="0.3" footer="0.3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J45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468"/>
      <c r="C1" s="468"/>
      <c r="D1" s="468"/>
      <c r="E1" s="468"/>
      <c r="F1" s="468"/>
      <c r="G1" s="479"/>
      <c r="H1" s="479"/>
      <c r="I1" s="468"/>
      <c r="J1" s="468"/>
      <c r="K1" s="468"/>
      <c r="L1" s="468"/>
      <c r="M1" s="472"/>
    </row>
    <row r="2" ht="36" customHeight="1" spans="1:13">
      <c r="A2" s="3"/>
      <c r="B2" s="436"/>
      <c r="C2" s="543"/>
      <c r="D2" s="438" t="s">
        <v>97</v>
      </c>
      <c r="E2" s="439"/>
      <c r="F2" s="544" t="s">
        <v>98</v>
      </c>
      <c r="G2" s="441" t="s">
        <v>99</v>
      </c>
      <c r="H2" s="438"/>
      <c r="I2" s="563"/>
      <c r="J2" s="468"/>
      <c r="K2" s="564"/>
      <c r="L2" s="565"/>
      <c r="M2" s="472"/>
    </row>
    <row r="3" ht="36" customHeight="1" spans="1:13">
      <c r="A3" s="3"/>
      <c r="B3" s="436"/>
      <c r="C3" s="545"/>
      <c r="D3" s="443"/>
      <c r="E3" s="443"/>
      <c r="F3" s="443"/>
      <c r="G3" s="443"/>
      <c r="H3" s="443"/>
      <c r="I3" s="566"/>
      <c r="J3" s="468"/>
      <c r="K3" s="567" t="s">
        <v>100</v>
      </c>
      <c r="L3" s="568"/>
      <c r="M3" s="472"/>
    </row>
    <row r="4" ht="30" customHeight="1" spans="1:13">
      <c r="A4" s="15"/>
      <c r="B4" s="444"/>
      <c r="C4" s="545"/>
      <c r="D4" s="443"/>
      <c r="E4" s="443"/>
      <c r="F4" s="443"/>
      <c r="G4" s="443"/>
      <c r="H4" s="443"/>
      <c r="I4" s="566"/>
      <c r="J4" s="479"/>
      <c r="K4" s="567" t="s">
        <v>101</v>
      </c>
      <c r="L4" s="569" t="s">
        <v>102</v>
      </c>
      <c r="M4" s="472"/>
    </row>
    <row r="5" ht="30" customHeight="1" spans="1:13">
      <c r="A5" s="3"/>
      <c r="B5" s="446"/>
      <c r="C5" s="545"/>
      <c r="D5" s="546"/>
      <c r="E5" s="546"/>
      <c r="F5" s="546"/>
      <c r="G5" s="546"/>
      <c r="H5" s="546"/>
      <c r="I5" s="566"/>
      <c r="J5" s="481"/>
      <c r="K5" s="567" t="s">
        <v>72</v>
      </c>
      <c r="L5" s="569" t="s">
        <v>103</v>
      </c>
      <c r="M5" s="483"/>
    </row>
    <row r="6" ht="64" customHeight="1" spans="1:13">
      <c r="A6" s="3"/>
      <c r="B6" s="446"/>
      <c r="C6" s="545"/>
      <c r="D6" s="546"/>
      <c r="E6" s="546"/>
      <c r="F6" s="546"/>
      <c r="G6" s="546"/>
      <c r="H6" s="546"/>
      <c r="I6" s="566"/>
      <c r="J6" s="481"/>
      <c r="K6" s="567" t="s">
        <v>104</v>
      </c>
      <c r="L6" s="570" t="s">
        <v>37</v>
      </c>
      <c r="M6" s="483"/>
    </row>
    <row r="7" ht="63" customHeight="1" spans="1:13">
      <c r="A7" s="3"/>
      <c r="B7" s="446"/>
      <c r="C7" s="545"/>
      <c r="D7" s="449"/>
      <c r="E7" s="449"/>
      <c r="F7" s="449"/>
      <c r="G7" s="449"/>
      <c r="H7" s="449"/>
      <c r="I7" s="566"/>
      <c r="J7" s="481"/>
      <c r="K7" s="567" t="s">
        <v>35</v>
      </c>
      <c r="L7" s="571" t="s">
        <v>105</v>
      </c>
      <c r="M7" s="483"/>
    </row>
    <row r="8" ht="34" customHeight="1" spans="1:15">
      <c r="A8" s="3"/>
      <c r="B8" s="446"/>
      <c r="C8" s="545"/>
      <c r="D8" s="449" t="s">
        <v>106</v>
      </c>
      <c r="E8" s="450"/>
      <c r="F8" s="450" t="s">
        <v>107</v>
      </c>
      <c r="G8" s="450" t="s">
        <v>108</v>
      </c>
      <c r="H8" s="449"/>
      <c r="I8" s="566"/>
      <c r="J8" s="481"/>
      <c r="K8" s="567" t="s">
        <v>109</v>
      </c>
      <c r="L8" s="568"/>
      <c r="M8" s="483"/>
      <c r="O8" s="572" t="s">
        <v>110</v>
      </c>
    </row>
    <row r="9" ht="29" customHeight="1" spans="1:13">
      <c r="A9" s="3"/>
      <c r="B9" s="446"/>
      <c r="C9" s="545"/>
      <c r="D9" s="449"/>
      <c r="E9" s="450"/>
      <c r="F9" s="449"/>
      <c r="G9" s="449"/>
      <c r="H9" s="449"/>
      <c r="I9" s="566"/>
      <c r="J9" s="481"/>
      <c r="K9" s="567" t="s">
        <v>111</v>
      </c>
      <c r="L9" s="569" t="s">
        <v>112</v>
      </c>
      <c r="M9" s="483"/>
    </row>
    <row r="10" ht="147" customHeight="1" spans="1:13">
      <c r="A10" s="3"/>
      <c r="B10" s="436"/>
      <c r="C10" s="545"/>
      <c r="D10" s="547"/>
      <c r="E10" s="548"/>
      <c r="F10" s="546"/>
      <c r="G10" s="546"/>
      <c r="H10" s="546"/>
      <c r="I10" s="566"/>
      <c r="J10" s="436"/>
      <c r="K10" s="567" t="s">
        <v>113</v>
      </c>
      <c r="L10" s="573">
        <v>18</v>
      </c>
      <c r="M10" s="472"/>
    </row>
    <row r="11" ht="73" customHeight="1" spans="1:15">
      <c r="A11" s="3"/>
      <c r="B11" s="436"/>
      <c r="C11" s="545"/>
      <c r="D11" s="547"/>
      <c r="E11" s="548"/>
      <c r="F11" s="546"/>
      <c r="G11" s="546"/>
      <c r="H11" s="546"/>
      <c r="I11" s="566"/>
      <c r="J11" s="436"/>
      <c r="K11" s="567" t="s">
        <v>114</v>
      </c>
      <c r="L11" s="574">
        <v>400</v>
      </c>
      <c r="M11" s="472"/>
      <c r="O11" t="s">
        <v>115</v>
      </c>
    </row>
    <row r="12" ht="73" customHeight="1" spans="1:13">
      <c r="A12" s="3"/>
      <c r="B12" s="436"/>
      <c r="C12" s="549"/>
      <c r="D12" s="550" t="s">
        <v>18</v>
      </c>
      <c r="E12" s="551" t="s">
        <v>102</v>
      </c>
      <c r="F12" s="552"/>
      <c r="G12" s="552"/>
      <c r="H12" s="552"/>
      <c r="I12" s="575"/>
      <c r="J12" s="436"/>
      <c r="K12" s="567" t="s">
        <v>116</v>
      </c>
      <c r="L12" s="574">
        <v>12</v>
      </c>
      <c r="M12" s="472"/>
    </row>
    <row r="13" ht="45" customHeight="1" spans="1:13">
      <c r="A13" s="3"/>
      <c r="B13" s="436"/>
      <c r="C13" s="553" t="s">
        <v>117</v>
      </c>
      <c r="D13" s="554" t="s">
        <v>118</v>
      </c>
      <c r="E13" s="554" t="s">
        <v>18</v>
      </c>
      <c r="F13" s="554" t="s">
        <v>119</v>
      </c>
      <c r="G13" s="554" t="s">
        <v>120</v>
      </c>
      <c r="H13" s="554" t="s">
        <v>35</v>
      </c>
      <c r="I13" s="576" t="s">
        <v>121</v>
      </c>
      <c r="J13" s="436"/>
      <c r="K13" s="567"/>
      <c r="L13" s="568"/>
      <c r="M13" s="472"/>
    </row>
    <row r="14" ht="45" customHeight="1" spans="1:13">
      <c r="A14" s="3"/>
      <c r="B14" s="436"/>
      <c r="C14" s="555">
        <v>1</v>
      </c>
      <c r="D14" s="556" t="s">
        <v>123</v>
      </c>
      <c r="E14" s="556" t="s">
        <v>102</v>
      </c>
      <c r="F14" s="556" t="s">
        <v>124</v>
      </c>
      <c r="G14" s="556" t="s">
        <v>103</v>
      </c>
      <c r="H14" s="556" t="s">
        <v>125</v>
      </c>
      <c r="I14" s="491"/>
      <c r="J14" s="436"/>
      <c r="K14" s="577"/>
      <c r="L14" s="578"/>
      <c r="M14" s="472"/>
    </row>
    <row r="15" ht="45" customHeight="1" spans="1:15">
      <c r="A15" s="3"/>
      <c r="B15" s="436"/>
      <c r="C15" s="555">
        <v>2</v>
      </c>
      <c r="D15" s="556" t="s">
        <v>127</v>
      </c>
      <c r="E15" s="556" t="s">
        <v>128</v>
      </c>
      <c r="F15" s="556" t="s">
        <v>124</v>
      </c>
      <c r="G15" s="556" t="s">
        <v>129</v>
      </c>
      <c r="H15" s="556" t="s">
        <v>125</v>
      </c>
      <c r="I15" s="491"/>
      <c r="J15" s="436"/>
      <c r="K15" s="579"/>
      <c r="L15" s="580"/>
      <c r="M15" s="472"/>
      <c r="O15" t="s">
        <v>131</v>
      </c>
    </row>
    <row r="16" ht="45" customHeight="1" spans="1:15">
      <c r="A16" s="3"/>
      <c r="B16" s="436"/>
      <c r="C16" s="555">
        <v>3</v>
      </c>
      <c r="D16" s="556" t="s">
        <v>132</v>
      </c>
      <c r="E16" s="556" t="s">
        <v>133</v>
      </c>
      <c r="F16" s="556" t="s">
        <v>124</v>
      </c>
      <c r="G16" s="556" t="s">
        <v>134</v>
      </c>
      <c r="H16" s="556" t="s">
        <v>125</v>
      </c>
      <c r="I16" s="491"/>
      <c r="J16" s="436"/>
      <c r="K16" s="579"/>
      <c r="L16" s="580"/>
      <c r="M16" s="472"/>
      <c r="O16" t="s">
        <v>135</v>
      </c>
    </row>
    <row r="17" ht="45" customHeight="1" spans="1:13">
      <c r="A17" s="3"/>
      <c r="B17" s="436"/>
      <c r="C17" s="555">
        <v>4</v>
      </c>
      <c r="D17" s="556" t="s">
        <v>136</v>
      </c>
      <c r="E17" s="556" t="s">
        <v>137</v>
      </c>
      <c r="F17" s="556" t="s">
        <v>124</v>
      </c>
      <c r="G17" s="556" t="s">
        <v>139</v>
      </c>
      <c r="H17" s="556" t="s">
        <v>125</v>
      </c>
      <c r="I17" s="491"/>
      <c r="J17" s="436"/>
      <c r="K17" s="579"/>
      <c r="L17" s="580"/>
      <c r="M17" s="472"/>
    </row>
    <row r="18" ht="45" customHeight="1" spans="1:13">
      <c r="A18" s="3"/>
      <c r="B18" s="436"/>
      <c r="C18" s="557"/>
      <c r="D18" s="468"/>
      <c r="E18" s="468"/>
      <c r="F18" s="468"/>
      <c r="G18" s="468"/>
      <c r="H18" s="468"/>
      <c r="I18" s="581"/>
      <c r="J18" s="436"/>
      <c r="K18" s="567" t="s">
        <v>140</v>
      </c>
      <c r="L18" s="568"/>
      <c r="M18" s="472"/>
    </row>
    <row r="19" ht="27" customHeight="1" spans="1:15">
      <c r="A19" s="3"/>
      <c r="B19" s="436"/>
      <c r="C19" s="557"/>
      <c r="D19" s="467"/>
      <c r="E19" s="467"/>
      <c r="F19" s="467"/>
      <c r="G19" s="467"/>
      <c r="H19" s="467"/>
      <c r="I19" s="582"/>
      <c r="J19" s="436"/>
      <c r="K19" s="567" t="s">
        <v>123</v>
      </c>
      <c r="L19" s="583"/>
      <c r="M19" s="472"/>
      <c r="O19" t="s">
        <v>141</v>
      </c>
    </row>
    <row r="20" ht="27" customHeight="1" spans="1:13">
      <c r="A20" s="39"/>
      <c r="B20" s="436"/>
      <c r="C20" s="558"/>
      <c r="D20" s="559"/>
      <c r="E20" s="559"/>
      <c r="F20" s="559"/>
      <c r="G20" s="559"/>
      <c r="H20" s="559"/>
      <c r="I20" s="584"/>
      <c r="J20" s="436"/>
      <c r="K20" s="585" t="s">
        <v>127</v>
      </c>
      <c r="L20" s="586"/>
      <c r="M20" s="472"/>
    </row>
    <row r="21" ht="44" customHeight="1" spans="1:13">
      <c r="A21" s="41"/>
      <c r="B21" s="468"/>
      <c r="C21" s="468"/>
      <c r="D21" s="468"/>
      <c r="E21" s="468"/>
      <c r="F21" s="468"/>
      <c r="G21" s="479"/>
      <c r="H21" s="467"/>
      <c r="I21" s="467"/>
      <c r="J21" s="468"/>
      <c r="K21" s="479"/>
      <c r="L21" s="479"/>
      <c r="M21" s="472"/>
    </row>
    <row r="22" ht="15" customHeight="1" spans="1:13">
      <c r="A22" s="41"/>
      <c r="B22" s="560"/>
      <c r="C22" s="560"/>
      <c r="D22" s="560"/>
      <c r="E22" s="560"/>
      <c r="F22" s="560"/>
      <c r="G22" s="561"/>
      <c r="H22" s="561"/>
      <c r="I22" s="560"/>
      <c r="J22" s="560"/>
      <c r="K22" s="561"/>
      <c r="L22" s="561"/>
      <c r="M22" s="58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562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562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502"/>
      <c r="P26" s="503"/>
      <c r="Q26" s="503"/>
      <c r="R26" s="503"/>
      <c r="S26" s="603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504"/>
      <c r="P27" s="505"/>
      <c r="Q27" s="505" t="s">
        <v>149</v>
      </c>
      <c r="R27" s="505"/>
      <c r="S27" s="472"/>
    </row>
    <row r="28" s="163" customFormat="1" ht="30" customHeight="1" spans="1:19">
      <c r="A28"/>
      <c r="B28" s="375"/>
      <c r="C28" s="375" t="s">
        <v>150</v>
      </c>
      <c r="D28" s="375"/>
      <c r="E28" s="375"/>
      <c r="F28" s="375"/>
      <c r="G28" s="385"/>
      <c r="H28" s="385"/>
      <c r="I28" s="375"/>
      <c r="J28" s="375"/>
      <c r="K28" s="375"/>
      <c r="L28" s="34"/>
      <c r="M28" s="375"/>
      <c r="O28" s="504"/>
      <c r="P28" s="505"/>
      <c r="Q28" s="505"/>
      <c r="R28" s="505"/>
      <c r="S28" s="472"/>
    </row>
    <row r="29" ht="30" customHeight="1" spans="1:19">
      <c r="A29" t="s">
        <v>91</v>
      </c>
      <c r="K29" s="34"/>
      <c r="L29" s="34"/>
      <c r="M29" s="34"/>
      <c r="O29" s="504"/>
      <c r="P29" s="510"/>
      <c r="Q29" s="507"/>
      <c r="R29" s="505"/>
      <c r="S29" s="472"/>
    </row>
    <row r="30" ht="30" customHeight="1" spans="1:19">
      <c r="A30" s="1"/>
      <c r="C30" s="204" t="s">
        <v>153</v>
      </c>
      <c r="K30" s="34"/>
      <c r="L30" s="34"/>
      <c r="M30" s="34"/>
      <c r="O30" s="504"/>
      <c r="P30" s="510" t="s">
        <v>151</v>
      </c>
      <c r="Q30" s="507"/>
      <c r="R30" s="505" t="s">
        <v>154</v>
      </c>
      <c r="S30" s="472"/>
    </row>
    <row r="31" ht="30" customHeight="1" spans="1:19">
      <c r="A31" t="s">
        <v>155</v>
      </c>
      <c r="C31" s="204" t="s">
        <v>156</v>
      </c>
      <c r="K31" s="375"/>
      <c r="L31" s="375"/>
      <c r="M31" s="375"/>
      <c r="O31" s="504"/>
      <c r="P31" s="510" t="s">
        <v>151</v>
      </c>
      <c r="Q31" s="507"/>
      <c r="R31" s="505" t="s">
        <v>157</v>
      </c>
      <c r="S31" s="472"/>
    </row>
    <row r="32" ht="30" customHeight="1" spans="3:19">
      <c r="C32" s="204" t="s">
        <v>158</v>
      </c>
      <c r="K32" s="34"/>
      <c r="L32" s="34"/>
      <c r="M32" s="34"/>
      <c r="O32" s="504"/>
      <c r="P32" s="510" t="s">
        <v>151</v>
      </c>
      <c r="Q32" s="507"/>
      <c r="R32" s="505" t="s">
        <v>159</v>
      </c>
      <c r="S32" s="472"/>
    </row>
    <row r="33" s="163" customFormat="1" ht="30" customHeight="1" spans="1:19">
      <c r="A33"/>
      <c r="C33" s="204" t="s">
        <v>160</v>
      </c>
      <c r="G33" s="387"/>
      <c r="H33" s="387"/>
      <c r="K33" s="34"/>
      <c r="L33" s="34"/>
      <c r="M33" s="34"/>
      <c r="O33" s="504"/>
      <c r="P33" s="510" t="s">
        <v>151</v>
      </c>
      <c r="Q33" s="507"/>
      <c r="R33" s="505" t="s">
        <v>161</v>
      </c>
      <c r="S33" s="472"/>
    </row>
    <row r="34" ht="30" customHeight="1" spans="3:19">
      <c r="C34" s="204" t="s">
        <v>162</v>
      </c>
      <c r="K34" s="34"/>
      <c r="L34" s="34"/>
      <c r="M34" s="34"/>
      <c r="O34" s="504"/>
      <c r="P34" s="510" t="s">
        <v>151</v>
      </c>
      <c r="Q34" s="507"/>
      <c r="R34" s="505" t="s">
        <v>163</v>
      </c>
      <c r="S34" s="472"/>
    </row>
    <row r="35" ht="30" customHeight="1" spans="3:19">
      <c r="C35" s="204" t="s">
        <v>164</v>
      </c>
      <c r="K35" s="375"/>
      <c r="L35" s="375"/>
      <c r="M35" s="375"/>
      <c r="O35" s="504"/>
      <c r="P35" s="510"/>
      <c r="Q35" s="507"/>
      <c r="R35" s="505"/>
      <c r="S35" s="472"/>
    </row>
    <row r="36" ht="30" customHeight="1" spans="3:19">
      <c r="C36" s="204" t="s">
        <v>165</v>
      </c>
      <c r="K36" s="34"/>
      <c r="L36" s="34"/>
      <c r="M36" s="34"/>
      <c r="O36" s="504"/>
      <c r="P36" s="505"/>
      <c r="Q36" s="505"/>
      <c r="R36" s="505"/>
      <c r="S36" s="472"/>
    </row>
    <row r="37" ht="30" customHeight="1" spans="11:19">
      <c r="K37" s="34"/>
      <c r="L37" s="34"/>
      <c r="M37" s="34"/>
      <c r="O37" s="504"/>
      <c r="P37" s="505"/>
      <c r="Q37" s="505"/>
      <c r="R37" s="505"/>
      <c r="S37" s="472"/>
    </row>
    <row r="38" ht="17.25" spans="11:19">
      <c r="K38" s="34"/>
      <c r="L38" s="34"/>
      <c r="M38" s="34"/>
      <c r="O38" s="504"/>
      <c r="P38" s="505"/>
      <c r="Q38" s="505"/>
      <c r="R38" s="505"/>
      <c r="S38" s="472"/>
    </row>
    <row r="39" ht="17.25" spans="11:19">
      <c r="K39" s="375"/>
      <c r="L39" s="375"/>
      <c r="M39" s="375"/>
      <c r="O39" s="504"/>
      <c r="P39" s="467"/>
      <c r="Q39" s="505"/>
      <c r="R39" s="467"/>
      <c r="S39" s="472"/>
    </row>
    <row r="40" ht="17.25" spans="11:19">
      <c r="K40" s="34"/>
      <c r="L40" s="34"/>
      <c r="M40" s="34"/>
      <c r="O40" s="511"/>
      <c r="P40" s="512"/>
      <c r="Q40" s="512"/>
      <c r="R40" s="512"/>
      <c r="S40" s="51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375"/>
      <c r="L43" s="375"/>
      <c r="M43" s="375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556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39"/>
  <sheetViews>
    <sheetView showGridLines="0" workbookViewId="0">
      <selection activeCell="L19" sqref="L19"/>
    </sheetView>
  </sheetViews>
  <sheetFormatPr defaultColWidth="11" defaultRowHeight="15.75"/>
  <cols>
    <col min="1" max="1" width="7.16666666666667" customWidth="1"/>
    <col min="2" max="2" width="15" customWidth="1"/>
    <col min="3" max="3" width="34.8333333333333" customWidth="1"/>
    <col min="4" max="4" width="8.5" customWidth="1"/>
    <col min="9" max="9" width="18" customWidth="1"/>
  </cols>
  <sheetData>
    <row r="1" ht="26" customHeight="1"/>
    <row r="2" ht="26" customHeight="1" spans="2:9">
      <c r="B2" s="247" t="s">
        <v>51</v>
      </c>
      <c r="C2" s="248"/>
      <c r="D2" s="249"/>
      <c r="E2" s="248"/>
      <c r="F2" s="249"/>
      <c r="G2" s="249"/>
      <c r="H2" s="250"/>
      <c r="I2" s="274" t="s">
        <v>783</v>
      </c>
    </row>
    <row r="3" ht="26" customHeight="1" spans="2:9">
      <c r="B3" s="251" t="s">
        <v>931</v>
      </c>
      <c r="C3" s="252" t="s">
        <v>932</v>
      </c>
      <c r="D3" s="253" t="s">
        <v>775</v>
      </c>
      <c r="E3" s="253" t="s">
        <v>776</v>
      </c>
      <c r="F3" s="253" t="s">
        <v>777</v>
      </c>
      <c r="G3" s="253" t="s">
        <v>834</v>
      </c>
      <c r="H3" s="253" t="s">
        <v>778</v>
      </c>
      <c r="I3" s="275" t="s">
        <v>779</v>
      </c>
    </row>
    <row r="4" ht="16.5" spans="2:9">
      <c r="B4" s="254" t="s">
        <v>769</v>
      </c>
      <c r="C4" s="255"/>
      <c r="D4" s="256"/>
      <c r="E4" s="257"/>
      <c r="F4" s="256"/>
      <c r="G4" s="256"/>
      <c r="H4" s="258"/>
      <c r="I4" s="276" t="s">
        <v>783</v>
      </c>
    </row>
    <row r="5" ht="16.5" spans="2:9">
      <c r="B5" s="259" t="s">
        <v>838</v>
      </c>
      <c r="C5" s="260" t="s">
        <v>839</v>
      </c>
      <c r="D5" s="261"/>
      <c r="E5" s="262"/>
      <c r="F5" s="262"/>
      <c r="G5" s="262"/>
      <c r="H5" s="263"/>
      <c r="I5" s="277"/>
    </row>
    <row r="6" ht="16.5" spans="2:9">
      <c r="B6" s="259" t="s">
        <v>841</v>
      </c>
      <c r="C6" s="260" t="s">
        <v>842</v>
      </c>
      <c r="D6" s="261">
        <f>F6/E6</f>
        <v>500</v>
      </c>
      <c r="E6" s="262">
        <v>2</v>
      </c>
      <c r="F6" s="262">
        <v>1000</v>
      </c>
      <c r="G6" s="262"/>
      <c r="H6" s="263" t="s">
        <v>789</v>
      </c>
      <c r="I6" s="277" t="s">
        <v>790</v>
      </c>
    </row>
    <row r="7" ht="16.5" spans="2:9">
      <c r="B7" s="264" t="s">
        <v>844</v>
      </c>
      <c r="C7" s="265" t="s">
        <v>845</v>
      </c>
      <c r="D7" s="261">
        <f>F7/E7</f>
        <v>3333.33333333333</v>
      </c>
      <c r="E7" s="262">
        <v>3</v>
      </c>
      <c r="F7" s="262">
        <v>10000</v>
      </c>
      <c r="G7" s="262"/>
      <c r="H7" s="263" t="s">
        <v>789</v>
      </c>
      <c r="I7" s="277" t="s">
        <v>790</v>
      </c>
    </row>
    <row r="8" ht="16.5" spans="2:9">
      <c r="B8" s="264" t="s">
        <v>846</v>
      </c>
      <c r="C8" s="265" t="s">
        <v>846</v>
      </c>
      <c r="D8" s="261">
        <f>F8/E8</f>
        <v>3400</v>
      </c>
      <c r="E8" s="262">
        <v>4</v>
      </c>
      <c r="F8" s="262">
        <v>13600</v>
      </c>
      <c r="G8" s="262"/>
      <c r="H8" s="263" t="s">
        <v>789</v>
      </c>
      <c r="I8" s="277" t="s">
        <v>790</v>
      </c>
    </row>
    <row r="9" ht="16.5" spans="2:9">
      <c r="B9" s="264" t="s">
        <v>788</v>
      </c>
      <c r="C9" s="265" t="s">
        <v>788</v>
      </c>
      <c r="D9" s="261">
        <f>F9/E9</f>
        <v>3710</v>
      </c>
      <c r="E9" s="262">
        <v>5</v>
      </c>
      <c r="F9" s="262">
        <v>18550</v>
      </c>
      <c r="G9" s="262"/>
      <c r="H9" s="263" t="s">
        <v>789</v>
      </c>
      <c r="I9" s="277" t="s">
        <v>790</v>
      </c>
    </row>
    <row r="10" ht="16.5" spans="2:9">
      <c r="B10" s="264" t="s">
        <v>792</v>
      </c>
      <c r="C10" s="265" t="s">
        <v>792</v>
      </c>
      <c r="D10" s="261"/>
      <c r="E10" s="262"/>
      <c r="F10" s="262"/>
      <c r="G10" s="262"/>
      <c r="H10" s="263"/>
      <c r="I10" s="277"/>
    </row>
    <row r="11" ht="16.5" spans="2:9">
      <c r="B11" s="264" t="s">
        <v>793</v>
      </c>
      <c r="C11" s="265" t="s">
        <v>794</v>
      </c>
      <c r="D11" s="261">
        <f>F11/E11</f>
        <v>4064.28571428571</v>
      </c>
      <c r="E11" s="262">
        <v>7</v>
      </c>
      <c r="F11" s="262">
        <v>28450</v>
      </c>
      <c r="G11" s="262"/>
      <c r="H11" s="263" t="s">
        <v>789</v>
      </c>
      <c r="I11" s="277"/>
    </row>
    <row r="12" ht="16.5" spans="2:9">
      <c r="B12" s="264" t="s">
        <v>795</v>
      </c>
      <c r="C12" s="265" t="s">
        <v>796</v>
      </c>
      <c r="D12" s="261">
        <f>F12/E12</f>
        <v>4175</v>
      </c>
      <c r="E12" s="262">
        <v>8</v>
      </c>
      <c r="F12" s="262">
        <v>33400</v>
      </c>
      <c r="G12" s="262"/>
      <c r="H12" s="263" t="s">
        <v>789</v>
      </c>
      <c r="I12" s="277"/>
    </row>
    <row r="13" ht="16.5" spans="2:9">
      <c r="B13" s="264" t="s">
        <v>797</v>
      </c>
      <c r="C13" s="265" t="s">
        <v>798</v>
      </c>
      <c r="D13" s="261">
        <f>F13/E13</f>
        <v>4261.11111111111</v>
      </c>
      <c r="E13" s="262">
        <v>9</v>
      </c>
      <c r="F13" s="262">
        <v>38350</v>
      </c>
      <c r="G13" s="262"/>
      <c r="H13" s="263" t="s">
        <v>789</v>
      </c>
      <c r="I13" s="277"/>
    </row>
    <row r="14" ht="16.5" spans="2:9">
      <c r="B14" s="266" t="s">
        <v>770</v>
      </c>
      <c r="C14" s="255"/>
      <c r="D14" s="256"/>
      <c r="E14" s="257"/>
      <c r="F14" s="256"/>
      <c r="G14" s="256"/>
      <c r="H14" s="258"/>
      <c r="I14" s="276" t="s">
        <v>783</v>
      </c>
    </row>
    <row r="15" ht="16.5" spans="2:9">
      <c r="B15" s="259" t="s">
        <v>799</v>
      </c>
      <c r="C15" s="260" t="s">
        <v>800</v>
      </c>
      <c r="D15" s="261"/>
      <c r="E15" s="262"/>
      <c r="F15" s="262"/>
      <c r="G15" s="262"/>
      <c r="H15" s="263"/>
      <c r="I15" s="277"/>
    </row>
    <row r="16" ht="16.5" spans="2:9">
      <c r="B16" s="267" t="s">
        <v>801</v>
      </c>
      <c r="C16" s="268"/>
      <c r="D16" s="261">
        <f>F16/E16</f>
        <v>2650</v>
      </c>
      <c r="E16" s="262">
        <v>7</v>
      </c>
      <c r="F16" s="262">
        <v>18550</v>
      </c>
      <c r="G16" s="262"/>
      <c r="H16" s="263" t="s">
        <v>789</v>
      </c>
      <c r="I16" s="277"/>
    </row>
    <row r="17" ht="16.5" spans="2:9">
      <c r="B17" s="267" t="s">
        <v>797</v>
      </c>
      <c r="C17" s="268" t="s">
        <v>802</v>
      </c>
      <c r="D17" s="261">
        <f>F17/E17</f>
        <v>2937.5</v>
      </c>
      <c r="E17" s="262">
        <v>8</v>
      </c>
      <c r="F17" s="262">
        <v>23500</v>
      </c>
      <c r="G17" s="262"/>
      <c r="H17" s="263" t="s">
        <v>789</v>
      </c>
      <c r="I17" s="277"/>
    </row>
    <row r="18" ht="16.5" spans="2:9">
      <c r="B18" s="266" t="s">
        <v>771</v>
      </c>
      <c r="C18" s="255"/>
      <c r="D18" s="256"/>
      <c r="E18" s="257"/>
      <c r="F18" s="256"/>
      <c r="G18" s="256"/>
      <c r="H18" s="258"/>
      <c r="I18" s="276" t="s">
        <v>783</v>
      </c>
    </row>
    <row r="19" ht="16.5" spans="2:9">
      <c r="B19" s="267" t="s">
        <v>803</v>
      </c>
      <c r="C19" s="268" t="s">
        <v>800</v>
      </c>
      <c r="D19" s="261"/>
      <c r="E19" s="262"/>
      <c r="F19" s="262"/>
      <c r="G19" s="262"/>
      <c r="H19" s="263"/>
      <c r="I19" s="278"/>
    </row>
    <row r="20" ht="16.5" spans="2:9">
      <c r="B20" s="267" t="s">
        <v>797</v>
      </c>
      <c r="C20" s="268"/>
      <c r="D20" s="261">
        <f t="shared" ref="D20:D25" si="0">F20/E20</f>
        <v>2061.11111111111</v>
      </c>
      <c r="E20" s="262">
        <v>9</v>
      </c>
      <c r="F20" s="262">
        <v>18550</v>
      </c>
      <c r="G20" s="262"/>
      <c r="H20" s="263" t="s">
        <v>789</v>
      </c>
      <c r="I20" s="277"/>
    </row>
    <row r="21" ht="16.5" spans="2:9">
      <c r="B21" s="267" t="s">
        <v>804</v>
      </c>
      <c r="C21" s="268" t="s">
        <v>802</v>
      </c>
      <c r="D21" s="261">
        <f t="shared" si="0"/>
        <v>2611.11111111111</v>
      </c>
      <c r="E21" s="262">
        <v>9</v>
      </c>
      <c r="F21" s="262">
        <v>23500</v>
      </c>
      <c r="G21" s="262"/>
      <c r="H21" s="263" t="s">
        <v>789</v>
      </c>
      <c r="I21" s="277" t="s">
        <v>790</v>
      </c>
    </row>
    <row r="22" ht="16.5" spans="2:9">
      <c r="B22" s="267" t="s">
        <v>805</v>
      </c>
      <c r="C22" s="268"/>
      <c r="D22" s="261">
        <f t="shared" si="0"/>
        <v>3161.11111111111</v>
      </c>
      <c r="E22" s="262">
        <v>9</v>
      </c>
      <c r="F22" s="262">
        <v>28450</v>
      </c>
      <c r="G22" s="262"/>
      <c r="H22" s="263" t="s">
        <v>789</v>
      </c>
      <c r="I22" s="277"/>
    </row>
    <row r="23" ht="16.5" spans="2:9">
      <c r="B23" s="267" t="s">
        <v>806</v>
      </c>
      <c r="C23" s="268" t="s">
        <v>807</v>
      </c>
      <c r="D23" s="261">
        <f t="shared" si="0"/>
        <v>3711.11111111111</v>
      </c>
      <c r="E23" s="262">
        <v>9</v>
      </c>
      <c r="F23" s="262">
        <v>33400</v>
      </c>
      <c r="G23" s="262"/>
      <c r="H23" s="263" t="s">
        <v>789</v>
      </c>
      <c r="I23" s="277"/>
    </row>
    <row r="24" ht="16.5" spans="2:9">
      <c r="B24" s="267" t="s">
        <v>808</v>
      </c>
      <c r="C24" s="268" t="s">
        <v>809</v>
      </c>
      <c r="D24" s="261">
        <f t="shared" si="0"/>
        <v>4261.11111111111</v>
      </c>
      <c r="E24" s="262">
        <v>9</v>
      </c>
      <c r="F24" s="262">
        <v>38350</v>
      </c>
      <c r="G24" s="262"/>
      <c r="H24" s="263" t="s">
        <v>789</v>
      </c>
      <c r="I24" s="277"/>
    </row>
    <row r="25" ht="16.5" spans="2:9">
      <c r="B25" s="267" t="s">
        <v>810</v>
      </c>
      <c r="C25" s="268" t="s">
        <v>811</v>
      </c>
      <c r="D25" s="261">
        <f t="shared" si="0"/>
        <v>4811.11111111111</v>
      </c>
      <c r="E25" s="262">
        <v>9</v>
      </c>
      <c r="F25" s="262">
        <v>43300</v>
      </c>
      <c r="G25" s="262"/>
      <c r="H25" s="263" t="s">
        <v>789</v>
      </c>
      <c r="I25" s="277"/>
    </row>
    <row r="26" ht="16.5" spans="2:9">
      <c r="B26" s="267" t="s">
        <v>812</v>
      </c>
      <c r="C26" s="268"/>
      <c r="D26" s="261"/>
      <c r="E26" s="262"/>
      <c r="F26" s="262"/>
      <c r="G26" s="262"/>
      <c r="H26" s="263"/>
      <c r="I26" s="277"/>
    </row>
    <row r="27" ht="16.5" spans="2:9">
      <c r="B27" s="267" t="s">
        <v>813</v>
      </c>
      <c r="C27" s="268"/>
      <c r="D27" s="261">
        <f>F27/E27</f>
        <v>5911.11111111111</v>
      </c>
      <c r="E27" s="262">
        <v>9</v>
      </c>
      <c r="F27" s="262">
        <v>53200</v>
      </c>
      <c r="G27" s="262"/>
      <c r="H27" s="263" t="s">
        <v>789</v>
      </c>
      <c r="I27" s="277"/>
    </row>
    <row r="28" ht="16.5" spans="2:9">
      <c r="B28" s="267" t="s">
        <v>814</v>
      </c>
      <c r="C28" s="268" t="s">
        <v>815</v>
      </c>
      <c r="D28" s="261">
        <f>F28/E28</f>
        <v>6461.11111111111</v>
      </c>
      <c r="E28" s="262">
        <v>9</v>
      </c>
      <c r="F28" s="262">
        <v>58150</v>
      </c>
      <c r="G28" s="262"/>
      <c r="H28" s="263" t="s">
        <v>789</v>
      </c>
      <c r="I28" s="277"/>
    </row>
    <row r="29" ht="16.5" spans="2:9">
      <c r="B29" s="267" t="s">
        <v>816</v>
      </c>
      <c r="C29" s="268" t="s">
        <v>817</v>
      </c>
      <c r="D29" s="261">
        <f>F29/E29</f>
        <v>7011.11111111111</v>
      </c>
      <c r="E29" s="262">
        <v>9</v>
      </c>
      <c r="F29" s="262">
        <v>63100</v>
      </c>
      <c r="G29" s="262"/>
      <c r="H29" s="263" t="s">
        <v>789</v>
      </c>
      <c r="I29" s="277"/>
    </row>
    <row r="30" ht="16.5" spans="2:9">
      <c r="B30" s="266" t="s">
        <v>818</v>
      </c>
      <c r="C30" s="255"/>
      <c r="D30" s="256"/>
      <c r="E30" s="257"/>
      <c r="F30" s="256"/>
      <c r="G30" s="256"/>
      <c r="H30" s="258"/>
      <c r="I30" s="276" t="s">
        <v>783</v>
      </c>
    </row>
    <row r="31" ht="16.5" spans="2:9">
      <c r="B31" s="267" t="s">
        <v>819</v>
      </c>
      <c r="C31" s="268"/>
      <c r="D31" s="261">
        <f>F31/E31</f>
        <v>7561.11111111111</v>
      </c>
      <c r="E31" s="262">
        <v>9</v>
      </c>
      <c r="F31" s="262">
        <v>68050</v>
      </c>
      <c r="G31" s="262"/>
      <c r="H31" s="263" t="s">
        <v>789</v>
      </c>
      <c r="I31" s="277"/>
    </row>
    <row r="32" ht="16.5" spans="2:9">
      <c r="B32" s="266" t="s">
        <v>772</v>
      </c>
      <c r="C32" s="255"/>
      <c r="D32" s="256"/>
      <c r="E32" s="257"/>
      <c r="F32" s="256"/>
      <c r="G32" s="256"/>
      <c r="H32" s="258"/>
      <c r="I32" s="276" t="s">
        <v>783</v>
      </c>
    </row>
    <row r="33" ht="16.5" spans="2:9">
      <c r="B33" s="267" t="s">
        <v>820</v>
      </c>
      <c r="C33" s="268"/>
      <c r="D33" s="261">
        <f>F33/E33</f>
        <v>7561.11111111111</v>
      </c>
      <c r="E33" s="262">
        <v>9</v>
      </c>
      <c r="F33" s="262">
        <v>68050</v>
      </c>
      <c r="G33" s="262"/>
      <c r="H33" s="263" t="s">
        <v>789</v>
      </c>
      <c r="I33" s="277"/>
    </row>
    <row r="34" ht="16.5" spans="2:9">
      <c r="B34" s="267" t="s">
        <v>821</v>
      </c>
      <c r="C34" s="268"/>
      <c r="D34" s="261">
        <f>F34/E34</f>
        <v>7561.11111111111</v>
      </c>
      <c r="E34" s="262">
        <v>9</v>
      </c>
      <c r="F34" s="262">
        <v>68050</v>
      </c>
      <c r="G34" s="262"/>
      <c r="H34" s="263" t="s">
        <v>789</v>
      </c>
      <c r="I34" s="277"/>
    </row>
    <row r="35" ht="16.5" spans="2:9">
      <c r="B35" s="266" t="s">
        <v>822</v>
      </c>
      <c r="C35" s="255"/>
      <c r="D35" s="256"/>
      <c r="E35" s="257"/>
      <c r="F35" s="256"/>
      <c r="G35" s="256"/>
      <c r="H35" s="258"/>
      <c r="I35" s="276" t="s">
        <v>783</v>
      </c>
    </row>
    <row r="36" ht="16.5" spans="2:9">
      <c r="B36" s="267" t="s">
        <v>823</v>
      </c>
      <c r="C36" s="268"/>
      <c r="D36" s="261">
        <f>F36/E36</f>
        <v>7561.11111111111</v>
      </c>
      <c r="E36" s="262">
        <v>9</v>
      </c>
      <c r="F36" s="262">
        <v>68050</v>
      </c>
      <c r="G36" s="262"/>
      <c r="H36" s="263" t="s">
        <v>789</v>
      </c>
      <c r="I36" s="277"/>
    </row>
    <row r="37" ht="16.5" spans="2:9">
      <c r="B37" s="267" t="s">
        <v>824</v>
      </c>
      <c r="C37" s="268"/>
      <c r="D37" s="261">
        <f>F37/E37</f>
        <v>7561.11111111111</v>
      </c>
      <c r="E37" s="262">
        <v>9</v>
      </c>
      <c r="F37" s="262">
        <v>68050</v>
      </c>
      <c r="G37" s="262"/>
      <c r="H37" s="263" t="s">
        <v>789</v>
      </c>
      <c r="I37" s="277"/>
    </row>
    <row r="38" ht="16.5" spans="2:9">
      <c r="B38" s="267" t="s">
        <v>825</v>
      </c>
      <c r="C38" s="268"/>
      <c r="D38" s="261">
        <f>F38/E38</f>
        <v>7561.11111111111</v>
      </c>
      <c r="E38" s="262">
        <v>9</v>
      </c>
      <c r="F38" s="262">
        <v>68050</v>
      </c>
      <c r="G38" s="262"/>
      <c r="H38" s="263" t="s">
        <v>789</v>
      </c>
      <c r="I38" s="277"/>
    </row>
    <row r="39" ht="16.5" spans="2:9">
      <c r="B39" s="269" t="s">
        <v>826</v>
      </c>
      <c r="C39" s="270"/>
      <c r="D39" s="271">
        <f>F39/E39</f>
        <v>7561.11111111111</v>
      </c>
      <c r="E39" s="272">
        <v>9</v>
      </c>
      <c r="F39" s="272">
        <v>68050</v>
      </c>
      <c r="G39" s="272"/>
      <c r="H39" s="273" t="s">
        <v>789</v>
      </c>
      <c r="I39" s="279"/>
    </row>
  </sheetData>
  <pageMargins left="0.7" right="0.7" top="0.75" bottom="0.75" header="0.3" footer="0.3"/>
  <headerFooter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86"/>
  <sheetViews>
    <sheetView showGridLines="0" zoomScale="109" zoomScaleNormal="109" zoomScaleSheetLayoutView="64" topLeftCell="A27" workbookViewId="0">
      <selection activeCell="H38" sqref="H38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  <col min="19" max="19" width="3" customWidth="1"/>
    <col min="21" max="21" width="10.8333333333333" customWidth="1"/>
    <col min="22" max="22" width="15.6666666666667" customWidth="1"/>
    <col min="24" max="24" width="2.83333333333333" customWidth="1"/>
  </cols>
  <sheetData>
    <row r="1" ht="48" customHeight="1" spans="1:16">
      <c r="A1" s="3"/>
      <c r="B1" s="4" t="s">
        <v>0</v>
      </c>
      <c r="C1" s="4"/>
      <c r="D1" s="5"/>
      <c r="E1" s="6"/>
      <c r="F1" s="7" t="s">
        <v>761</v>
      </c>
      <c r="G1" s="8"/>
      <c r="H1" s="8"/>
      <c r="I1" s="9"/>
      <c r="J1" s="43"/>
      <c r="K1" s="8"/>
      <c r="L1" s="43"/>
      <c r="M1" s="43"/>
      <c r="N1" s="9"/>
      <c r="O1" s="8"/>
      <c r="P1" s="206"/>
    </row>
    <row r="2" ht="36" customHeight="1" spans="1:16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07"/>
    </row>
    <row r="3" ht="30" customHeight="1" spans="1:28">
      <c r="A3" s="3"/>
      <c r="B3" s="10" t="s">
        <v>182</v>
      </c>
      <c r="C3" s="10"/>
      <c r="D3" s="10"/>
      <c r="E3" s="18"/>
      <c r="F3" s="19"/>
      <c r="G3" s="20"/>
      <c r="H3" s="21" t="s">
        <v>773</v>
      </c>
      <c r="I3" s="21" t="s">
        <v>774</v>
      </c>
      <c r="J3" s="208" t="s">
        <v>775</v>
      </c>
      <c r="K3" s="208" t="s">
        <v>776</v>
      </c>
      <c r="L3" s="208" t="s">
        <v>777</v>
      </c>
      <c r="M3" s="19" t="s">
        <v>778</v>
      </c>
      <c r="N3" s="208" t="s">
        <v>779</v>
      </c>
      <c r="O3" s="19"/>
      <c r="P3" s="207"/>
      <c r="Q3" s="230"/>
      <c r="R3" s="230"/>
      <c r="S3" s="230"/>
      <c r="T3" s="231"/>
      <c r="U3" s="231"/>
      <c r="V3" s="231"/>
      <c r="W3" s="230"/>
      <c r="X3" s="230"/>
      <c r="Y3" s="230"/>
      <c r="Z3" s="230"/>
      <c r="AA3" s="230"/>
      <c r="AB3" s="230"/>
    </row>
    <row r="4" ht="30" customHeight="1" spans="1:28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51</v>
      </c>
      <c r="H4" s="188"/>
      <c r="I4" s="188"/>
      <c r="J4" s="209"/>
      <c r="K4" s="188"/>
      <c r="L4" s="209"/>
      <c r="M4" s="210"/>
      <c r="N4" s="211"/>
      <c r="O4" s="212" t="s">
        <v>783</v>
      </c>
      <c r="P4" s="213"/>
      <c r="R4" s="230"/>
      <c r="S4" s="230"/>
      <c r="T4" s="231"/>
      <c r="U4" s="231"/>
      <c r="V4" s="231"/>
      <c r="W4" s="230"/>
      <c r="X4" s="230"/>
      <c r="Y4" s="230"/>
      <c r="Z4" s="230"/>
      <c r="AA4" s="230"/>
      <c r="AB4" s="230"/>
    </row>
    <row r="5" ht="30" customHeight="1" spans="1:28">
      <c r="A5" s="3"/>
      <c r="B5" s="186" t="s">
        <v>192</v>
      </c>
      <c r="C5" s="22">
        <v>230</v>
      </c>
      <c r="D5" s="22"/>
      <c r="E5" s="23"/>
      <c r="F5" s="189"/>
      <c r="G5" s="190"/>
      <c r="H5" s="191" t="s">
        <v>769</v>
      </c>
      <c r="I5" s="188"/>
      <c r="J5" s="214"/>
      <c r="K5" s="215"/>
      <c r="L5" s="214"/>
      <c r="M5" s="216"/>
      <c r="N5" s="217"/>
      <c r="O5" s="212" t="s">
        <v>783</v>
      </c>
      <c r="P5" s="213"/>
      <c r="R5" s="230"/>
      <c r="S5" s="230"/>
      <c r="T5" s="231"/>
      <c r="U5" s="231"/>
      <c r="V5" s="231"/>
      <c r="W5" s="230"/>
      <c r="X5" s="230"/>
      <c r="Y5" s="230"/>
      <c r="Z5" s="230"/>
      <c r="AA5" s="230"/>
      <c r="AB5" s="230"/>
    </row>
    <row r="6" ht="30" customHeight="1" spans="1:28">
      <c r="A6" s="3"/>
      <c r="B6" s="186" t="s">
        <v>194</v>
      </c>
      <c r="C6" s="22">
        <v>20</v>
      </c>
      <c r="D6" s="22"/>
      <c r="E6" s="23"/>
      <c r="F6" s="27"/>
      <c r="G6" s="192"/>
      <c r="H6" s="97" t="s">
        <v>838</v>
      </c>
      <c r="I6" s="97" t="s">
        <v>839</v>
      </c>
      <c r="J6" s="218"/>
      <c r="K6" s="219"/>
      <c r="L6" s="219"/>
      <c r="M6" s="220"/>
      <c r="N6" s="220"/>
      <c r="O6" s="70"/>
      <c r="P6" s="213"/>
      <c r="R6" s="230"/>
      <c r="S6" s="230"/>
      <c r="T6" s="231"/>
      <c r="U6" s="231"/>
      <c r="V6" s="231"/>
      <c r="W6" s="230"/>
      <c r="X6" s="230"/>
      <c r="Y6" s="230"/>
      <c r="Z6" s="230"/>
      <c r="AA6" s="230"/>
      <c r="AB6" s="230"/>
    </row>
    <row r="7" ht="30" customHeight="1" spans="1:28">
      <c r="A7" s="3"/>
      <c r="B7" s="10" t="s">
        <v>183</v>
      </c>
      <c r="C7" s="22"/>
      <c r="D7" s="22"/>
      <c r="E7" s="31"/>
      <c r="F7" s="27"/>
      <c r="G7" s="192"/>
      <c r="H7" s="97" t="s">
        <v>841</v>
      </c>
      <c r="I7" s="97" t="s">
        <v>842</v>
      </c>
      <c r="J7" s="218">
        <f t="shared" ref="J7:J31" si="0">L7/K7</f>
        <v>500</v>
      </c>
      <c r="K7" s="219">
        <v>2</v>
      </c>
      <c r="L7" s="219">
        <v>1000</v>
      </c>
      <c r="M7" s="220" t="s">
        <v>789</v>
      </c>
      <c r="N7" s="220" t="s">
        <v>790</v>
      </c>
      <c r="O7" s="70"/>
      <c r="P7" s="213"/>
      <c r="R7" s="230"/>
      <c r="S7" s="230"/>
      <c r="T7" s="231"/>
      <c r="U7" s="231"/>
      <c r="V7" s="231"/>
      <c r="W7" s="230"/>
      <c r="X7" s="230"/>
      <c r="Y7" s="230"/>
      <c r="Z7" s="230"/>
      <c r="AA7" s="230"/>
      <c r="AB7" s="230"/>
    </row>
    <row r="8" ht="30" customHeight="1" spans="1:28">
      <c r="A8" s="3"/>
      <c r="B8" s="193" t="s">
        <v>195</v>
      </c>
      <c r="C8" s="22"/>
      <c r="D8" s="22"/>
      <c r="E8" s="31"/>
      <c r="F8" s="194"/>
      <c r="G8" s="195"/>
      <c r="H8" s="196" t="s">
        <v>844</v>
      </c>
      <c r="I8" s="196" t="s">
        <v>845</v>
      </c>
      <c r="J8" s="218">
        <f t="shared" si="0"/>
        <v>3333.33333333333</v>
      </c>
      <c r="K8" s="219">
        <v>3</v>
      </c>
      <c r="L8" s="219">
        <v>10000</v>
      </c>
      <c r="M8" s="220" t="s">
        <v>789</v>
      </c>
      <c r="N8" s="220" t="s">
        <v>790</v>
      </c>
      <c r="O8" s="220"/>
      <c r="P8" s="221"/>
      <c r="R8" s="230"/>
      <c r="S8" s="230"/>
      <c r="T8" s="231"/>
      <c r="U8" s="231"/>
      <c r="V8" s="231"/>
      <c r="W8" s="230"/>
      <c r="X8" s="230"/>
      <c r="Y8" s="230"/>
      <c r="Z8" s="230"/>
      <c r="AA8" s="230"/>
      <c r="AB8" s="230"/>
    </row>
    <row r="9" ht="30" customHeight="1" spans="1:28">
      <c r="A9" s="3"/>
      <c r="B9" s="186" t="s">
        <v>96</v>
      </c>
      <c r="C9" s="22"/>
      <c r="D9" s="3"/>
      <c r="E9" s="32"/>
      <c r="F9" s="194"/>
      <c r="G9" s="195"/>
      <c r="H9" s="196" t="s">
        <v>846</v>
      </c>
      <c r="I9" s="196" t="s">
        <v>846</v>
      </c>
      <c r="J9" s="218">
        <f t="shared" si="0"/>
        <v>3400</v>
      </c>
      <c r="K9" s="219">
        <v>4</v>
      </c>
      <c r="L9" s="219">
        <v>13600</v>
      </c>
      <c r="M9" s="220" t="s">
        <v>789</v>
      </c>
      <c r="N9" s="220" t="s">
        <v>790</v>
      </c>
      <c r="O9" s="220"/>
      <c r="P9" s="221"/>
      <c r="R9" s="230"/>
      <c r="S9" s="230"/>
      <c r="T9" s="231"/>
      <c r="U9" s="231"/>
      <c r="V9" s="231"/>
      <c r="W9" s="230"/>
      <c r="X9" s="230"/>
      <c r="Y9" s="230"/>
      <c r="Z9" s="230"/>
      <c r="AA9" s="230"/>
      <c r="AB9" s="230"/>
    </row>
    <row r="10" ht="30" customHeight="1" spans="1:28">
      <c r="A10" s="3"/>
      <c r="B10" s="186" t="s">
        <v>197</v>
      </c>
      <c r="C10" s="22">
        <v>5</v>
      </c>
      <c r="D10" s="3"/>
      <c r="E10" s="32"/>
      <c r="F10" s="194"/>
      <c r="G10" s="195"/>
      <c r="H10" s="196" t="s">
        <v>847</v>
      </c>
      <c r="I10" s="196"/>
      <c r="J10" s="218">
        <f t="shared" si="0"/>
        <v>3710</v>
      </c>
      <c r="K10" s="219">
        <v>5</v>
      </c>
      <c r="L10" s="219">
        <v>18550</v>
      </c>
      <c r="M10" s="220" t="s">
        <v>789</v>
      </c>
      <c r="N10" s="220" t="s">
        <v>790</v>
      </c>
      <c r="O10" s="220"/>
      <c r="P10" s="221"/>
      <c r="R10" s="230"/>
      <c r="S10" s="230"/>
      <c r="T10" s="231"/>
      <c r="U10" s="231"/>
      <c r="V10" s="231"/>
      <c r="W10" s="230"/>
      <c r="X10" s="230"/>
      <c r="Y10" s="230"/>
      <c r="Z10" s="230"/>
      <c r="AA10" s="230"/>
      <c r="AB10" s="230"/>
    </row>
    <row r="11" ht="30" customHeight="1" spans="1:28">
      <c r="A11" s="3"/>
      <c r="B11" s="186" t="s">
        <v>199</v>
      </c>
      <c r="C11" s="22"/>
      <c r="D11" s="3"/>
      <c r="E11" s="32"/>
      <c r="F11" s="194"/>
      <c r="G11" s="195"/>
      <c r="H11" s="196" t="s">
        <v>792</v>
      </c>
      <c r="I11" s="196" t="s">
        <v>792</v>
      </c>
      <c r="J11" s="218"/>
      <c r="K11" s="219"/>
      <c r="L11" s="219"/>
      <c r="M11" s="220"/>
      <c r="N11" s="220"/>
      <c r="O11" s="220"/>
      <c r="P11" s="221"/>
      <c r="R11" s="230"/>
      <c r="S11" s="230"/>
      <c r="T11" s="231"/>
      <c r="U11" s="231"/>
      <c r="V11" s="231"/>
      <c r="W11" s="230"/>
      <c r="X11" s="230"/>
      <c r="Y11" s="230"/>
      <c r="Z11" s="230"/>
      <c r="AA11" s="230"/>
      <c r="AB11" s="230"/>
    </row>
    <row r="12" ht="30" customHeight="1" spans="1:28">
      <c r="A12" s="3"/>
      <c r="B12" s="10" t="s">
        <v>184</v>
      </c>
      <c r="C12" s="10"/>
      <c r="D12" s="3"/>
      <c r="E12" s="32"/>
      <c r="F12" s="194"/>
      <c r="G12" s="195"/>
      <c r="H12" s="196" t="s">
        <v>793</v>
      </c>
      <c r="I12" s="196" t="s">
        <v>794</v>
      </c>
      <c r="J12" s="218">
        <f t="shared" si="0"/>
        <v>4064.28571428571</v>
      </c>
      <c r="K12" s="219">
        <v>7</v>
      </c>
      <c r="L12" s="219">
        <v>28450</v>
      </c>
      <c r="M12" s="220" t="s">
        <v>789</v>
      </c>
      <c r="N12" s="220"/>
      <c r="O12" s="220"/>
      <c r="P12" s="221"/>
      <c r="R12" s="230"/>
      <c r="S12" s="230"/>
      <c r="T12" s="231"/>
      <c r="U12" s="231"/>
      <c r="V12" s="231"/>
      <c r="W12" s="230"/>
      <c r="X12" s="230"/>
      <c r="Y12" s="230"/>
      <c r="Z12" s="230"/>
      <c r="AA12" s="230"/>
      <c r="AB12" s="230"/>
    </row>
    <row r="13" ht="30" customHeight="1" spans="1:28">
      <c r="A13" s="3"/>
      <c r="B13" s="186" t="s">
        <v>200</v>
      </c>
      <c r="C13" s="22">
        <v>20</v>
      </c>
      <c r="D13" s="3"/>
      <c r="E13" s="32"/>
      <c r="F13" s="194"/>
      <c r="G13" s="195"/>
      <c r="H13" s="196" t="s">
        <v>795</v>
      </c>
      <c r="I13" s="196" t="s">
        <v>796</v>
      </c>
      <c r="J13" s="218">
        <f t="shared" si="0"/>
        <v>4175</v>
      </c>
      <c r="K13" s="219">
        <v>8</v>
      </c>
      <c r="L13" s="219">
        <v>33400</v>
      </c>
      <c r="M13" s="220" t="s">
        <v>789</v>
      </c>
      <c r="N13" s="220"/>
      <c r="O13" s="220"/>
      <c r="P13" s="221"/>
      <c r="R13" s="230"/>
      <c r="S13" s="230"/>
      <c r="T13" s="231"/>
      <c r="U13" s="231"/>
      <c r="V13" s="231"/>
      <c r="W13" s="230"/>
      <c r="X13" s="230"/>
      <c r="Y13" s="230"/>
      <c r="Z13" s="230"/>
      <c r="AA13" s="230"/>
      <c r="AB13" s="230"/>
    </row>
    <row r="14" ht="30" customHeight="1" spans="1:28">
      <c r="A14" s="3"/>
      <c r="B14" s="186" t="s">
        <v>201</v>
      </c>
      <c r="C14" s="22">
        <v>30</v>
      </c>
      <c r="D14" s="3"/>
      <c r="E14" s="32"/>
      <c r="F14" s="194"/>
      <c r="G14" s="195"/>
      <c r="H14" s="196" t="s">
        <v>797</v>
      </c>
      <c r="I14" s="196" t="s">
        <v>798</v>
      </c>
      <c r="J14" s="218">
        <f t="shared" si="0"/>
        <v>4261.11111111111</v>
      </c>
      <c r="K14" s="219">
        <v>9</v>
      </c>
      <c r="L14" s="219">
        <v>38350</v>
      </c>
      <c r="M14" s="220" t="s">
        <v>789</v>
      </c>
      <c r="N14" s="220"/>
      <c r="O14" s="220"/>
      <c r="P14" s="221"/>
      <c r="R14" s="230"/>
      <c r="S14" s="230"/>
      <c r="T14" s="231"/>
      <c r="U14" s="231"/>
      <c r="V14" s="231"/>
      <c r="W14" s="230"/>
      <c r="X14" s="230"/>
      <c r="Y14" s="230"/>
      <c r="Z14" s="230"/>
      <c r="AA14" s="230"/>
      <c r="AB14" s="230"/>
    </row>
    <row r="15" ht="30" customHeight="1" spans="1:28">
      <c r="A15" s="3"/>
      <c r="B15" s="10" t="s">
        <v>185</v>
      </c>
      <c r="C15" s="22"/>
      <c r="D15" s="3"/>
      <c r="E15" s="32"/>
      <c r="F15" s="194"/>
      <c r="G15" s="190"/>
      <c r="H15" s="188" t="s">
        <v>770</v>
      </c>
      <c r="I15" s="188"/>
      <c r="J15" s="214"/>
      <c r="K15" s="215"/>
      <c r="L15" s="214"/>
      <c r="M15" s="216"/>
      <c r="N15" s="217"/>
      <c r="O15" s="222" t="s">
        <v>783</v>
      </c>
      <c r="P15" s="221"/>
      <c r="R15" s="230"/>
      <c r="S15" s="230"/>
      <c r="T15" s="231"/>
      <c r="U15" s="231"/>
      <c r="V15" s="231"/>
      <c r="W15" s="230"/>
      <c r="X15" s="230"/>
      <c r="Y15" s="230"/>
      <c r="Z15" s="230"/>
      <c r="AA15" s="230"/>
      <c r="AB15" s="230"/>
    </row>
    <row r="16" ht="30" customHeight="1" spans="1:28">
      <c r="A16" s="15"/>
      <c r="B16" s="197" t="s">
        <v>186</v>
      </c>
      <c r="C16" s="198">
        <v>1200</v>
      </c>
      <c r="D16" s="17"/>
      <c r="E16" s="32"/>
      <c r="F16" s="194"/>
      <c r="G16" s="195"/>
      <c r="H16" s="97" t="s">
        <v>799</v>
      </c>
      <c r="I16" s="97" t="s">
        <v>800</v>
      </c>
      <c r="J16" s="218"/>
      <c r="K16" s="219"/>
      <c r="L16" s="219"/>
      <c r="M16" s="220"/>
      <c r="N16" s="220"/>
      <c r="O16" s="220"/>
      <c r="P16" s="223"/>
      <c r="R16" s="230"/>
      <c r="S16" s="230"/>
      <c r="T16" s="231"/>
      <c r="U16" s="231"/>
      <c r="V16" s="231"/>
      <c r="W16" s="230"/>
      <c r="X16" s="230"/>
      <c r="Y16" s="230"/>
      <c r="Z16" s="230"/>
      <c r="AA16" s="230"/>
      <c r="AB16" s="230"/>
    </row>
    <row r="17" ht="30" customHeight="1" spans="1:28">
      <c r="A17" s="3"/>
      <c r="B17" s="199" t="s">
        <v>187</v>
      </c>
      <c r="C17" s="200">
        <v>1200</v>
      </c>
      <c r="D17" s="201"/>
      <c r="E17" s="32"/>
      <c r="F17" s="194"/>
      <c r="G17" s="195"/>
      <c r="H17" s="202" t="s">
        <v>801</v>
      </c>
      <c r="I17" s="202"/>
      <c r="J17" s="218">
        <f t="shared" si="0"/>
        <v>2650</v>
      </c>
      <c r="K17" s="219">
        <v>7</v>
      </c>
      <c r="L17" s="219">
        <v>18550</v>
      </c>
      <c r="M17" s="220" t="s">
        <v>789</v>
      </c>
      <c r="N17" s="220"/>
      <c r="O17" s="220"/>
      <c r="P17" s="223"/>
      <c r="R17" s="230"/>
      <c r="S17" s="230"/>
      <c r="T17" s="231"/>
      <c r="U17" s="231"/>
      <c r="V17" s="231"/>
      <c r="W17" s="230"/>
      <c r="X17" s="230"/>
      <c r="Y17" s="230"/>
      <c r="Z17" s="230"/>
      <c r="AA17" s="230"/>
      <c r="AB17" s="230"/>
    </row>
    <row r="18" ht="30" customHeight="1" spans="1:28">
      <c r="A18" s="3"/>
      <c r="B18" s="199" t="s">
        <v>933</v>
      </c>
      <c r="C18" s="22"/>
      <c r="D18" s="3"/>
      <c r="E18" s="32"/>
      <c r="F18" s="194"/>
      <c r="G18" s="195"/>
      <c r="H18" s="202" t="s">
        <v>797</v>
      </c>
      <c r="I18" s="202" t="s">
        <v>802</v>
      </c>
      <c r="J18" s="218">
        <f t="shared" si="0"/>
        <v>2937.5</v>
      </c>
      <c r="K18" s="219">
        <v>8</v>
      </c>
      <c r="L18" s="219">
        <v>23500</v>
      </c>
      <c r="M18" s="220" t="s">
        <v>789</v>
      </c>
      <c r="N18" s="220"/>
      <c r="O18" s="220"/>
      <c r="P18" s="223"/>
      <c r="R18" s="230"/>
      <c r="S18" s="230"/>
      <c r="T18" s="231"/>
      <c r="U18" s="231"/>
      <c r="V18" s="231"/>
      <c r="W18" s="230"/>
      <c r="X18" s="230"/>
      <c r="Y18" s="230"/>
      <c r="Z18" s="230"/>
      <c r="AA18" s="230"/>
      <c r="AB18" s="230"/>
    </row>
    <row r="19" ht="30" customHeight="1" spans="1:28">
      <c r="A19" s="41"/>
      <c r="B19" s="41"/>
      <c r="C19" s="41"/>
      <c r="D19" s="41"/>
      <c r="E19" s="32"/>
      <c r="F19" s="194"/>
      <c r="G19" s="190"/>
      <c r="H19" s="188" t="s">
        <v>454</v>
      </c>
      <c r="I19" s="188"/>
      <c r="J19" s="214"/>
      <c r="K19" s="215"/>
      <c r="L19" s="214"/>
      <c r="M19" s="216"/>
      <c r="N19" s="217"/>
      <c r="O19" s="222" t="s">
        <v>783</v>
      </c>
      <c r="P19" s="223"/>
      <c r="R19" s="230"/>
      <c r="S19" s="230"/>
      <c r="T19" s="231" t="s">
        <v>771</v>
      </c>
      <c r="U19" s="231"/>
      <c r="V19" s="231"/>
      <c r="W19" s="230"/>
      <c r="X19" s="230"/>
      <c r="Y19" s="230"/>
      <c r="Z19" s="230"/>
      <c r="AA19" s="230"/>
      <c r="AB19" s="230"/>
    </row>
    <row r="20" ht="30" customHeight="1" spans="1:28">
      <c r="A20" s="41"/>
      <c r="B20" s="41"/>
      <c r="C20" s="41"/>
      <c r="D20" s="41"/>
      <c r="E20" s="32"/>
      <c r="F20" s="194"/>
      <c r="G20" s="203"/>
      <c r="H20" s="202" t="s">
        <v>803</v>
      </c>
      <c r="I20" s="202" t="s">
        <v>800</v>
      </c>
      <c r="J20" s="218"/>
      <c r="K20" s="219"/>
      <c r="L20" s="219"/>
      <c r="M20" s="220"/>
      <c r="N20" s="224"/>
      <c r="O20" s="203"/>
      <c r="P20" s="223"/>
      <c r="R20" s="230"/>
      <c r="S20" s="230"/>
      <c r="T20" s="231"/>
      <c r="U20" s="231"/>
      <c r="V20" s="231"/>
      <c r="W20" s="230"/>
      <c r="X20" s="230"/>
      <c r="Y20" s="230"/>
      <c r="Z20" s="230"/>
      <c r="AA20" s="230"/>
      <c r="AB20" s="230"/>
    </row>
    <row r="21" ht="30" customHeight="1" spans="1:28">
      <c r="A21" s="41"/>
      <c r="B21" s="41"/>
      <c r="C21" s="41"/>
      <c r="D21" s="41"/>
      <c r="E21" s="32"/>
      <c r="F21" s="194"/>
      <c r="G21" s="195"/>
      <c r="H21" s="202" t="s">
        <v>797</v>
      </c>
      <c r="I21" s="202"/>
      <c r="J21" s="218">
        <f t="shared" si="0"/>
        <v>2061.11111111111</v>
      </c>
      <c r="K21" s="219">
        <v>9</v>
      </c>
      <c r="L21" s="219">
        <v>18550</v>
      </c>
      <c r="M21" s="220" t="s">
        <v>789</v>
      </c>
      <c r="N21" s="220"/>
      <c r="O21" s="220"/>
      <c r="P21" s="223"/>
      <c r="R21" s="230"/>
      <c r="S21" s="230"/>
      <c r="T21" s="231"/>
      <c r="U21" s="231"/>
      <c r="V21" s="231"/>
      <c r="W21" s="230"/>
      <c r="X21" s="230"/>
      <c r="Y21" s="230"/>
      <c r="Z21" s="230"/>
      <c r="AA21" s="230"/>
      <c r="AB21" s="230"/>
    </row>
    <row r="22" ht="30" customHeight="1" spans="1:28">
      <c r="A22" s="41"/>
      <c r="B22" s="41"/>
      <c r="C22" s="41"/>
      <c r="D22" s="41"/>
      <c r="E22" s="8"/>
      <c r="F22" s="194"/>
      <c r="G22" s="195"/>
      <c r="H22" s="202" t="s">
        <v>804</v>
      </c>
      <c r="I22" s="202" t="s">
        <v>802</v>
      </c>
      <c r="J22" s="218">
        <f t="shared" si="0"/>
        <v>2611.11111111111</v>
      </c>
      <c r="K22" s="219">
        <v>9</v>
      </c>
      <c r="L22" s="219">
        <v>23500</v>
      </c>
      <c r="M22" s="220" t="s">
        <v>789</v>
      </c>
      <c r="N22" s="220" t="s">
        <v>790</v>
      </c>
      <c r="O22" s="220"/>
      <c r="P22" s="223"/>
      <c r="R22" s="230"/>
      <c r="S22" s="230"/>
      <c r="T22" s="231"/>
      <c r="U22" s="231"/>
      <c r="V22" s="231"/>
      <c r="W22" s="230"/>
      <c r="X22" s="230"/>
      <c r="Y22" s="230"/>
      <c r="Z22" s="230"/>
      <c r="AA22" s="230"/>
      <c r="AB22" s="230"/>
    </row>
    <row r="23" ht="44" customHeight="1" spans="1:28">
      <c r="A23" s="41"/>
      <c r="B23" s="41"/>
      <c r="C23" s="41"/>
      <c r="D23" s="41"/>
      <c r="E23" s="8"/>
      <c r="F23" s="194"/>
      <c r="G23" s="195"/>
      <c r="H23" s="202" t="s">
        <v>805</v>
      </c>
      <c r="I23" s="202"/>
      <c r="J23" s="218">
        <f t="shared" si="0"/>
        <v>3161.11111111111</v>
      </c>
      <c r="K23" s="219">
        <v>9</v>
      </c>
      <c r="L23" s="219">
        <v>28450</v>
      </c>
      <c r="M23" s="220" t="s">
        <v>789</v>
      </c>
      <c r="N23" s="220"/>
      <c r="O23" s="220"/>
      <c r="P23" s="223"/>
      <c r="R23" s="230"/>
      <c r="S23" s="230"/>
      <c r="T23" s="231"/>
      <c r="U23" s="231"/>
      <c r="V23" s="231"/>
      <c r="W23" s="230"/>
      <c r="X23" s="230"/>
      <c r="Y23" s="230"/>
      <c r="Z23" s="230"/>
      <c r="AA23" s="230"/>
      <c r="AB23" s="230"/>
    </row>
    <row r="24" ht="30" customHeight="1" spans="1:28">
      <c r="A24" s="204"/>
      <c r="B24" s="204"/>
      <c r="C24" s="204"/>
      <c r="D24" s="204"/>
      <c r="E24" s="8"/>
      <c r="F24" s="194"/>
      <c r="G24" s="195"/>
      <c r="H24" s="202" t="s">
        <v>806</v>
      </c>
      <c r="I24" s="202" t="s">
        <v>807</v>
      </c>
      <c r="J24" s="218">
        <f t="shared" si="0"/>
        <v>3711.11111111111</v>
      </c>
      <c r="K24" s="219">
        <v>9</v>
      </c>
      <c r="L24" s="219">
        <v>33400</v>
      </c>
      <c r="M24" s="220" t="s">
        <v>789</v>
      </c>
      <c r="N24" s="220"/>
      <c r="O24" s="220"/>
      <c r="P24" s="223"/>
      <c r="R24" s="230"/>
      <c r="S24" s="230"/>
      <c r="T24" s="231"/>
      <c r="U24" s="231"/>
      <c r="V24" s="231"/>
      <c r="W24" s="230"/>
      <c r="X24" s="230"/>
      <c r="Y24" s="230"/>
      <c r="Z24" s="230"/>
      <c r="AA24" s="230"/>
      <c r="AB24" s="230"/>
    </row>
    <row r="25" ht="30" customHeight="1" spans="1:28">
      <c r="A25" s="204"/>
      <c r="B25" s="204"/>
      <c r="C25" s="204"/>
      <c r="D25" s="204"/>
      <c r="E25" s="8"/>
      <c r="F25" s="194"/>
      <c r="G25" s="195"/>
      <c r="H25" s="202" t="s">
        <v>808</v>
      </c>
      <c r="I25" s="202" t="s">
        <v>809</v>
      </c>
      <c r="J25" s="218">
        <f t="shared" si="0"/>
        <v>4261.11111111111</v>
      </c>
      <c r="K25" s="219">
        <v>9</v>
      </c>
      <c r="L25" s="219">
        <v>38350</v>
      </c>
      <c r="M25" s="220" t="s">
        <v>789</v>
      </c>
      <c r="N25" s="220"/>
      <c r="O25" s="220"/>
      <c r="P25" s="223"/>
      <c r="R25" s="230"/>
      <c r="S25" s="230"/>
      <c r="T25" s="231"/>
      <c r="U25" s="231"/>
      <c r="V25" s="231"/>
      <c r="W25" s="230"/>
      <c r="X25" s="230"/>
      <c r="Y25" s="230"/>
      <c r="Z25" s="230"/>
      <c r="AA25" s="230"/>
      <c r="AB25" s="230"/>
    </row>
    <row r="26" ht="30" customHeight="1" spans="1:28">
      <c r="A26" s="34" t="s">
        <v>85</v>
      </c>
      <c r="B26" s="34"/>
      <c r="C26" s="34"/>
      <c r="D26" s="34"/>
      <c r="E26" s="8"/>
      <c r="F26" s="194"/>
      <c r="G26" s="195"/>
      <c r="H26" s="202" t="s">
        <v>810</v>
      </c>
      <c r="I26" s="202" t="s">
        <v>811</v>
      </c>
      <c r="J26" s="218">
        <f t="shared" si="0"/>
        <v>4811.11111111111</v>
      </c>
      <c r="K26" s="219">
        <v>9</v>
      </c>
      <c r="L26" s="219">
        <v>43300</v>
      </c>
      <c r="M26" s="220" t="s">
        <v>789</v>
      </c>
      <c r="N26" s="220"/>
      <c r="O26" s="220"/>
      <c r="P26" s="223"/>
      <c r="R26" s="230"/>
      <c r="S26" s="230"/>
      <c r="T26" s="231"/>
      <c r="U26" s="231"/>
      <c r="V26" s="231"/>
      <c r="W26" s="230"/>
      <c r="X26" s="230"/>
      <c r="Y26" s="230"/>
      <c r="Z26" s="230"/>
      <c r="AA26" s="230"/>
      <c r="AB26" s="230"/>
    </row>
    <row r="27" ht="30" customHeight="1" spans="1:16">
      <c r="A27" s="34" t="s">
        <v>86</v>
      </c>
      <c r="B27" s="34"/>
      <c r="C27" s="34"/>
      <c r="D27" s="34"/>
      <c r="E27" s="8"/>
      <c r="F27" s="194"/>
      <c r="G27" s="195"/>
      <c r="H27" s="202" t="s">
        <v>812</v>
      </c>
      <c r="I27" s="202"/>
      <c r="J27" s="218"/>
      <c r="K27" s="219"/>
      <c r="L27" s="219"/>
      <c r="M27" s="220"/>
      <c r="N27" s="220"/>
      <c r="O27" s="220"/>
      <c r="P27" s="223"/>
    </row>
    <row r="28" s="163" customFormat="1" ht="30" customHeight="1" spans="1:17">
      <c r="A28"/>
      <c r="B28"/>
      <c r="C28"/>
      <c r="D28"/>
      <c r="E28" s="8"/>
      <c r="F28" s="194"/>
      <c r="G28" s="195"/>
      <c r="H28" s="202" t="s">
        <v>813</v>
      </c>
      <c r="I28" s="202"/>
      <c r="J28" s="218">
        <f t="shared" si="0"/>
        <v>5911.11111111111</v>
      </c>
      <c r="K28" s="219">
        <v>9</v>
      </c>
      <c r="L28" s="219">
        <v>53200</v>
      </c>
      <c r="M28" s="220" t="s">
        <v>789</v>
      </c>
      <c r="N28" s="220"/>
      <c r="O28" s="220"/>
      <c r="P28" s="223"/>
      <c r="Q28"/>
    </row>
    <row r="29" ht="30" customHeight="1" spans="5:16">
      <c r="E29" s="8"/>
      <c r="F29" s="194"/>
      <c r="G29" s="195"/>
      <c r="H29" s="202" t="s">
        <v>814</v>
      </c>
      <c r="I29" s="202" t="s">
        <v>815</v>
      </c>
      <c r="J29" s="218">
        <f t="shared" si="0"/>
        <v>6461.11111111111</v>
      </c>
      <c r="K29" s="219">
        <v>9</v>
      </c>
      <c r="L29" s="219">
        <v>58150</v>
      </c>
      <c r="M29" s="220" t="s">
        <v>789</v>
      </c>
      <c r="N29" s="220"/>
      <c r="O29" s="220"/>
      <c r="P29" s="223"/>
    </row>
    <row r="30" ht="30" customHeight="1" spans="1:16">
      <c r="A30" t="s">
        <v>91</v>
      </c>
      <c r="E30" s="8"/>
      <c r="F30" s="194"/>
      <c r="G30" s="195"/>
      <c r="H30" s="202" t="s">
        <v>816</v>
      </c>
      <c r="I30" s="202" t="s">
        <v>817</v>
      </c>
      <c r="J30" s="218">
        <f t="shared" si="0"/>
        <v>7011.11111111111</v>
      </c>
      <c r="K30" s="219">
        <v>9</v>
      </c>
      <c r="L30" s="219">
        <v>63100</v>
      </c>
      <c r="M30" s="220" t="s">
        <v>789</v>
      </c>
      <c r="N30" s="220"/>
      <c r="O30" s="220"/>
      <c r="P30" s="223"/>
    </row>
    <row r="31" ht="30" customHeight="1" spans="1:20">
      <c r="A31" s="1"/>
      <c r="E31" s="8"/>
      <c r="F31" s="194"/>
      <c r="G31" s="195"/>
      <c r="H31" s="202" t="s">
        <v>819</v>
      </c>
      <c r="I31" s="202"/>
      <c r="J31" s="218">
        <f t="shared" si="0"/>
        <v>7561.11111111111</v>
      </c>
      <c r="K31" s="219">
        <v>9</v>
      </c>
      <c r="L31" s="219">
        <v>68050</v>
      </c>
      <c r="M31" s="220" t="s">
        <v>789</v>
      </c>
      <c r="N31" s="220"/>
      <c r="O31" s="220"/>
      <c r="P31" s="223"/>
      <c r="T31" t="s">
        <v>819</v>
      </c>
    </row>
    <row r="32" ht="30" customHeight="1" spans="1:16">
      <c r="A32" t="s">
        <v>155</v>
      </c>
      <c r="E32" s="8"/>
      <c r="F32" s="194"/>
      <c r="G32" s="190"/>
      <c r="H32" s="188" t="s">
        <v>934</v>
      </c>
      <c r="I32" s="188"/>
      <c r="J32" s="214"/>
      <c r="K32" s="215"/>
      <c r="L32" s="214"/>
      <c r="M32" s="216"/>
      <c r="N32" s="217"/>
      <c r="O32" s="222" t="s">
        <v>783</v>
      </c>
      <c r="P32" s="223"/>
    </row>
    <row r="33" ht="30" customHeight="1" spans="5:16">
      <c r="E33" s="8"/>
      <c r="F33" s="194"/>
      <c r="G33" s="195"/>
      <c r="H33" s="202" t="s">
        <v>820</v>
      </c>
      <c r="I33" s="202"/>
      <c r="J33" s="218">
        <f>L33/K33</f>
        <v>7561.11111111111</v>
      </c>
      <c r="K33" s="219">
        <v>9</v>
      </c>
      <c r="L33" s="219">
        <v>68050</v>
      </c>
      <c r="M33" s="220" t="s">
        <v>789</v>
      </c>
      <c r="N33" s="220"/>
      <c r="O33" s="220"/>
      <c r="P33" s="223"/>
    </row>
    <row r="34" ht="30" customHeight="1" spans="5:16">
      <c r="E34" s="8"/>
      <c r="F34" s="194"/>
      <c r="G34" s="195"/>
      <c r="H34" s="202" t="s">
        <v>821</v>
      </c>
      <c r="I34" s="202"/>
      <c r="J34" s="218">
        <f>L34/K34</f>
        <v>7561.11111111111</v>
      </c>
      <c r="K34" s="219">
        <v>9</v>
      </c>
      <c r="L34" s="219">
        <v>68050</v>
      </c>
      <c r="M34" s="220" t="s">
        <v>789</v>
      </c>
      <c r="N34" s="220"/>
      <c r="O34" s="220"/>
      <c r="P34" s="225"/>
    </row>
    <row r="35" ht="30" customHeight="1" spans="5:16">
      <c r="E35" s="8"/>
      <c r="F35" s="194"/>
      <c r="G35" s="190"/>
      <c r="H35" s="188" t="s">
        <v>822</v>
      </c>
      <c r="I35" s="188"/>
      <c r="J35" s="214"/>
      <c r="K35" s="215"/>
      <c r="L35" s="214"/>
      <c r="M35" s="216"/>
      <c r="N35" s="217"/>
      <c r="O35" s="226" t="s">
        <v>783</v>
      </c>
      <c r="P35" s="206"/>
    </row>
    <row r="36" ht="30" customHeight="1" spans="5:16">
      <c r="E36" s="8"/>
      <c r="F36" s="194"/>
      <c r="G36" s="195"/>
      <c r="H36" s="25" t="s">
        <v>823</v>
      </c>
      <c r="I36" s="25"/>
      <c r="J36" s="227">
        <f>L36/K36</f>
        <v>7561.11111111111</v>
      </c>
      <c r="K36" s="51">
        <v>9</v>
      </c>
      <c r="L36" s="51">
        <v>68050</v>
      </c>
      <c r="M36" s="220" t="s">
        <v>789</v>
      </c>
      <c r="N36" s="220"/>
      <c r="O36" s="228"/>
      <c r="P36" s="206"/>
    </row>
    <row r="37" ht="30" customHeight="1" spans="5:16">
      <c r="E37" s="8"/>
      <c r="F37" s="194"/>
      <c r="G37" s="195"/>
      <c r="H37" s="25" t="s">
        <v>824</v>
      </c>
      <c r="I37" s="25"/>
      <c r="J37" s="227">
        <f>L37/K37</f>
        <v>7561.11111111111</v>
      </c>
      <c r="K37" s="51">
        <v>9</v>
      </c>
      <c r="L37" s="51">
        <v>68050</v>
      </c>
      <c r="M37" s="220" t="s">
        <v>789</v>
      </c>
      <c r="N37" s="220"/>
      <c r="O37" s="228"/>
      <c r="P37" s="206"/>
    </row>
    <row r="38" ht="30" customHeight="1" spans="5:16">
      <c r="E38" s="8"/>
      <c r="F38" s="194"/>
      <c r="G38" s="195"/>
      <c r="H38" s="25" t="s">
        <v>825</v>
      </c>
      <c r="I38" s="25"/>
      <c r="J38" s="227">
        <f>L38/K38</f>
        <v>7561.11111111111</v>
      </c>
      <c r="K38" s="51">
        <v>9</v>
      </c>
      <c r="L38" s="51">
        <v>68050</v>
      </c>
      <c r="M38" s="220" t="s">
        <v>789</v>
      </c>
      <c r="N38" s="220"/>
      <c r="O38" s="228"/>
      <c r="P38" s="206"/>
    </row>
    <row r="39" ht="30" customHeight="1" spans="5:16">
      <c r="E39" s="8"/>
      <c r="F39" s="194"/>
      <c r="G39" s="195"/>
      <c r="H39" s="25" t="s">
        <v>826</v>
      </c>
      <c r="I39" s="25"/>
      <c r="J39" s="227">
        <f>L39/K39</f>
        <v>7561.11111111111</v>
      </c>
      <c r="K39" s="51">
        <v>9</v>
      </c>
      <c r="L39" s="51">
        <v>68050</v>
      </c>
      <c r="M39" s="220" t="s">
        <v>789</v>
      </c>
      <c r="N39" s="220"/>
      <c r="O39" s="228"/>
      <c r="P39" s="206"/>
    </row>
    <row r="40" s="163" customFormat="1" ht="60" customHeight="1" spans="1:17">
      <c r="A40"/>
      <c r="B40"/>
      <c r="C40"/>
      <c r="D40"/>
      <c r="E40" s="205"/>
      <c r="F40" s="205"/>
      <c r="G40" s="205"/>
      <c r="H40" s="205"/>
      <c r="I40" s="205"/>
      <c r="J40" s="205"/>
      <c r="K40" s="205"/>
      <c r="L40" s="205"/>
      <c r="M40" s="205"/>
      <c r="N40" s="205"/>
      <c r="O40" s="205"/>
      <c r="P40" s="229"/>
      <c r="Q40"/>
    </row>
    <row r="43" spans="14:14">
      <c r="N43" t="s">
        <v>827</v>
      </c>
    </row>
    <row r="44" spans="6:6">
      <c r="F44" t="s">
        <v>828</v>
      </c>
    </row>
    <row r="45" ht="17.25" spans="19:24">
      <c r="S45" s="232"/>
      <c r="T45" s="233"/>
      <c r="U45" s="233"/>
      <c r="V45" s="233"/>
      <c r="W45" s="233"/>
      <c r="X45" s="234"/>
    </row>
    <row r="46" ht="17.25" spans="6:24">
      <c r="F46" t="s">
        <v>829</v>
      </c>
      <c r="S46" s="235"/>
      <c r="T46" s="232"/>
      <c r="U46" s="233"/>
      <c r="V46" s="233"/>
      <c r="W46" s="234"/>
      <c r="X46" s="236"/>
    </row>
    <row r="47" ht="17.25" spans="19:24">
      <c r="S47" s="235"/>
      <c r="T47" s="237"/>
      <c r="U47" s="238"/>
      <c r="V47" s="239"/>
      <c r="W47" s="236"/>
      <c r="X47" s="236"/>
    </row>
    <row r="48" ht="17.25" spans="6:24">
      <c r="F48" t="s">
        <v>935</v>
      </c>
      <c r="S48" s="235"/>
      <c r="T48" s="240"/>
      <c r="U48" s="241" t="s">
        <v>118</v>
      </c>
      <c r="V48" s="242" t="s">
        <v>51</v>
      </c>
      <c r="W48" s="236"/>
      <c r="X48" s="236"/>
    </row>
    <row r="49" ht="17.25" spans="19:24">
      <c r="S49" s="235"/>
      <c r="T49" s="240"/>
      <c r="U49" s="241"/>
      <c r="V49" s="242"/>
      <c r="W49" s="236"/>
      <c r="X49" s="236"/>
    </row>
    <row r="50" ht="17.25" spans="19:24">
      <c r="S50" s="235"/>
      <c r="T50" s="240"/>
      <c r="U50" s="241" t="s">
        <v>830</v>
      </c>
      <c r="V50" s="242">
        <v>12000</v>
      </c>
      <c r="W50" s="236"/>
      <c r="X50" s="236"/>
    </row>
    <row r="51" ht="17.25" spans="19:24">
      <c r="S51" s="235"/>
      <c r="T51" s="240"/>
      <c r="U51" s="241"/>
      <c r="V51" s="242"/>
      <c r="W51" s="236"/>
      <c r="X51" s="236"/>
    </row>
    <row r="52" ht="17.25" spans="19:24">
      <c r="S52" s="235"/>
      <c r="T52" s="240"/>
      <c r="U52" s="241" t="s">
        <v>831</v>
      </c>
      <c r="V52" s="243"/>
      <c r="W52" s="236" t="s">
        <v>289</v>
      </c>
      <c r="X52" s="236"/>
    </row>
    <row r="53" ht="17.25" spans="19:24">
      <c r="S53" s="235"/>
      <c r="T53" s="237"/>
      <c r="U53" s="238"/>
      <c r="V53" s="239"/>
      <c r="W53" s="236"/>
      <c r="X53" s="236"/>
    </row>
    <row r="54" ht="17.25" spans="19:24">
      <c r="S54" s="235"/>
      <c r="T54" s="237"/>
      <c r="U54" s="238"/>
      <c r="V54" s="239"/>
      <c r="W54" s="236"/>
      <c r="X54" s="236"/>
    </row>
    <row r="55" ht="17.25" spans="19:24">
      <c r="S55" s="235"/>
      <c r="T55" s="237"/>
      <c r="U55" s="238"/>
      <c r="V55" s="239"/>
      <c r="W55" s="236"/>
      <c r="X55" s="236"/>
    </row>
    <row r="56" ht="17.25" spans="19:24">
      <c r="S56" s="235"/>
      <c r="T56" s="235"/>
      <c r="U56" s="239"/>
      <c r="V56" s="239"/>
      <c r="W56" s="236"/>
      <c r="X56" s="236"/>
    </row>
    <row r="57" ht="17.25" spans="19:24">
      <c r="S57" s="235"/>
      <c r="T57" s="244"/>
      <c r="U57" s="245"/>
      <c r="V57" s="245"/>
      <c r="W57" s="246"/>
      <c r="X57" s="236"/>
    </row>
    <row r="58" ht="17.25" spans="19:24">
      <c r="S58" s="244"/>
      <c r="T58" s="245"/>
      <c r="U58" s="245"/>
      <c r="V58" s="245"/>
      <c r="W58" s="245"/>
      <c r="X58" s="246"/>
    </row>
    <row r="65" ht="17.25" spans="19:24">
      <c r="S65" s="232"/>
      <c r="T65" s="233"/>
      <c r="U65" s="233"/>
      <c r="V65" s="233"/>
      <c r="W65" s="233"/>
      <c r="X65" s="234"/>
    </row>
    <row r="66" ht="17.25" spans="19:24">
      <c r="S66" s="235"/>
      <c r="T66" s="232"/>
      <c r="U66" s="233"/>
      <c r="V66" s="233"/>
      <c r="W66" s="234"/>
      <c r="X66" s="236"/>
    </row>
    <row r="67" ht="17.25" spans="19:24">
      <c r="S67" s="235"/>
      <c r="T67" s="237"/>
      <c r="U67" s="238"/>
      <c r="V67" s="239"/>
      <c r="W67" s="236"/>
      <c r="X67" s="236"/>
    </row>
    <row r="68" ht="17.25" spans="19:24">
      <c r="S68" s="235"/>
      <c r="T68" s="240"/>
      <c r="U68" s="241" t="s">
        <v>118</v>
      </c>
      <c r="V68" s="242" t="s">
        <v>51</v>
      </c>
      <c r="W68" s="236"/>
      <c r="X68" s="236"/>
    </row>
    <row r="69" ht="17.25" spans="19:24">
      <c r="S69" s="235"/>
      <c r="T69" s="240"/>
      <c r="U69" s="241"/>
      <c r="V69" s="242"/>
      <c r="W69" s="236"/>
      <c r="X69" s="236"/>
    </row>
    <row r="70" ht="17.25" spans="19:24">
      <c r="S70" s="235"/>
      <c r="T70" s="240"/>
      <c r="U70" s="241" t="s">
        <v>830</v>
      </c>
      <c r="V70" s="242">
        <v>12000</v>
      </c>
      <c r="W70" s="236"/>
      <c r="X70" s="236"/>
    </row>
    <row r="71" ht="17.25" spans="19:24">
      <c r="S71" s="235"/>
      <c r="T71" s="240"/>
      <c r="U71" s="241"/>
      <c r="V71" s="242"/>
      <c r="W71" s="236"/>
      <c r="X71" s="236"/>
    </row>
    <row r="72" ht="17.25" spans="19:24">
      <c r="S72" s="235"/>
      <c r="T72" s="240"/>
      <c r="U72" s="241" t="s">
        <v>832</v>
      </c>
      <c r="V72" s="242">
        <v>1200</v>
      </c>
      <c r="W72" s="236"/>
      <c r="X72" s="236"/>
    </row>
    <row r="73" ht="17.25" spans="19:24">
      <c r="S73" s="235"/>
      <c r="T73" s="240"/>
      <c r="U73" s="241"/>
      <c r="V73" s="242"/>
      <c r="W73" s="236"/>
      <c r="X73" s="236"/>
    </row>
    <row r="74" ht="17.25" spans="19:24">
      <c r="S74" s="235"/>
      <c r="T74" s="240"/>
      <c r="U74" s="241" t="s">
        <v>770</v>
      </c>
      <c r="V74" s="242">
        <v>1200</v>
      </c>
      <c r="W74" s="236"/>
      <c r="X74" s="236"/>
    </row>
    <row r="75" ht="17.25" spans="19:24">
      <c r="S75" s="235"/>
      <c r="T75" s="240"/>
      <c r="U75" s="241"/>
      <c r="V75" s="242"/>
      <c r="W75" s="236"/>
      <c r="X75" s="236"/>
    </row>
    <row r="76" ht="17.25" spans="19:24">
      <c r="S76" s="235"/>
      <c r="T76" s="240"/>
      <c r="U76" s="241" t="s">
        <v>936</v>
      </c>
      <c r="V76" s="242">
        <v>1200</v>
      </c>
      <c r="W76" s="236"/>
      <c r="X76" s="236"/>
    </row>
    <row r="77" ht="17.25" spans="19:24">
      <c r="S77" s="235"/>
      <c r="T77" s="240"/>
      <c r="U77" s="241"/>
      <c r="V77" s="242"/>
      <c r="W77" s="236"/>
      <c r="X77" s="236"/>
    </row>
    <row r="78" ht="17.25" spans="19:24">
      <c r="S78" s="235"/>
      <c r="T78" s="240"/>
      <c r="U78" s="241" t="s">
        <v>937</v>
      </c>
      <c r="V78" s="242">
        <v>1200</v>
      </c>
      <c r="W78" s="236"/>
      <c r="X78" s="236"/>
    </row>
    <row r="79" ht="17.25" spans="19:24">
      <c r="S79" s="235"/>
      <c r="T79" s="240"/>
      <c r="U79" s="241"/>
      <c r="V79" s="242"/>
      <c r="W79" s="236"/>
      <c r="X79" s="236"/>
    </row>
    <row r="80" ht="17.25" spans="19:24">
      <c r="S80" s="235"/>
      <c r="T80" s="240"/>
      <c r="U80" s="241" t="s">
        <v>831</v>
      </c>
      <c r="V80" s="243"/>
      <c r="W80" s="236" t="s">
        <v>289</v>
      </c>
      <c r="X80" s="236"/>
    </row>
    <row r="81" ht="17.25" spans="19:24">
      <c r="S81" s="235"/>
      <c r="T81" s="237"/>
      <c r="U81" s="238"/>
      <c r="V81" s="239"/>
      <c r="W81" s="236"/>
      <c r="X81" s="236"/>
    </row>
    <row r="82" ht="17.25" spans="19:24">
      <c r="S82" s="235"/>
      <c r="T82" s="237"/>
      <c r="U82" s="238"/>
      <c r="V82" s="239"/>
      <c r="W82" s="236"/>
      <c r="X82" s="236"/>
    </row>
    <row r="83" ht="17.25" spans="19:24">
      <c r="S83" s="235"/>
      <c r="T83" s="237"/>
      <c r="U83" s="238"/>
      <c r="V83" s="239"/>
      <c r="W83" s="236"/>
      <c r="X83" s="236"/>
    </row>
    <row r="84" ht="17.25" spans="19:24">
      <c r="S84" s="235"/>
      <c r="T84" s="235"/>
      <c r="U84" s="239"/>
      <c r="V84" s="239"/>
      <c r="W84" s="236"/>
      <c r="X84" s="236"/>
    </row>
    <row r="85" ht="17.25" spans="19:24">
      <c r="S85" s="235"/>
      <c r="T85" s="244"/>
      <c r="U85" s="245"/>
      <c r="V85" s="245"/>
      <c r="W85" s="246"/>
      <c r="X85" s="236"/>
    </row>
    <row r="86" ht="17.25" spans="19:24">
      <c r="S86" s="244"/>
      <c r="T86" s="245"/>
      <c r="U86" s="245"/>
      <c r="V86" s="245"/>
      <c r="W86" s="245"/>
      <c r="X86" s="246"/>
    </row>
  </sheetData>
  <pageMargins left="0.7" right="0.7" top="0.75" bottom="0.75" header="0.3" footer="0.3"/>
  <pageSetup paperSize="9" orientation="portrait"/>
  <headerFooter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W35"/>
  <sheetViews>
    <sheetView showGridLines="0" zoomScale="83" zoomScaleNormal="83" workbookViewId="0">
      <selection activeCell="G55" sqref="G55"/>
    </sheetView>
  </sheetViews>
  <sheetFormatPr defaultColWidth="11" defaultRowHeight="15.75"/>
  <cols>
    <col min="3" max="3" width="16.6666666666667" customWidth="1"/>
    <col min="6" max="6" width="10.8333333333333" style="134"/>
    <col min="11" max="11" width="21" customWidth="1"/>
    <col min="12" max="12" width="10.8333333333333" style="135"/>
    <col min="15" max="15" width="13.5" customWidth="1"/>
    <col min="16" max="16" width="25.3333333333333" customWidth="1"/>
  </cols>
  <sheetData>
    <row r="1" ht="32" customHeight="1" spans="6:23">
      <c r="F1" s="136"/>
      <c r="G1" s="137"/>
      <c r="H1" s="137"/>
      <c r="I1" s="165"/>
      <c r="J1" s="165"/>
      <c r="K1" s="165" t="s">
        <v>938</v>
      </c>
      <c r="L1" s="135" t="s">
        <v>939</v>
      </c>
      <c r="S1" s="155"/>
      <c r="T1" s="156"/>
      <c r="U1" s="156"/>
      <c r="V1" s="156"/>
      <c r="W1" s="157"/>
    </row>
    <row r="2" spans="6:23">
      <c r="F2" s="138"/>
      <c r="G2" s="139"/>
      <c r="H2" s="140"/>
      <c r="I2" s="166"/>
      <c r="J2" s="167"/>
      <c r="K2" s="168" t="s">
        <v>940</v>
      </c>
      <c r="S2" s="134"/>
      <c r="T2" s="149"/>
      <c r="U2" s="149"/>
      <c r="V2" s="149"/>
      <c r="W2" s="160"/>
    </row>
    <row r="3" spans="6:23">
      <c r="F3" s="136"/>
      <c r="G3" s="141"/>
      <c r="H3" s="142"/>
      <c r="I3" s="169"/>
      <c r="J3" s="170"/>
      <c r="K3" s="171"/>
      <c r="S3" s="134"/>
      <c r="T3" s="149"/>
      <c r="U3" s="149" t="s">
        <v>941</v>
      </c>
      <c r="V3" s="149" t="s">
        <v>942</v>
      </c>
      <c r="W3" s="160"/>
    </row>
    <row r="4" spans="6:23">
      <c r="F4" s="136"/>
      <c r="G4" s="141"/>
      <c r="H4" s="142"/>
      <c r="I4" s="169"/>
      <c r="J4" s="170"/>
      <c r="K4" s="172"/>
      <c r="S4" s="134"/>
      <c r="T4" s="149"/>
      <c r="U4" s="149"/>
      <c r="V4" s="149"/>
      <c r="W4" s="160"/>
    </row>
    <row r="5" spans="6:23">
      <c r="F5" s="136"/>
      <c r="G5" s="141"/>
      <c r="H5" s="142"/>
      <c r="I5" s="169"/>
      <c r="J5" s="170"/>
      <c r="K5" s="170"/>
      <c r="S5" s="134"/>
      <c r="T5" s="149"/>
      <c r="U5" s="149"/>
      <c r="V5" s="149"/>
      <c r="W5" s="160"/>
    </row>
    <row r="6" spans="6:23">
      <c r="F6" s="143"/>
      <c r="G6" s="144"/>
      <c r="H6" s="145"/>
      <c r="I6" s="173"/>
      <c r="J6" s="174"/>
      <c r="K6" s="174"/>
      <c r="S6" s="162"/>
      <c r="T6" s="163"/>
      <c r="U6" s="163"/>
      <c r="V6" s="163"/>
      <c r="W6" s="164"/>
    </row>
    <row r="7" ht="16.5" spans="3:11">
      <c r="C7" s="146"/>
      <c r="D7" s="147"/>
      <c r="E7" s="147"/>
      <c r="F7" s="136"/>
      <c r="G7" s="137"/>
      <c r="H7" s="137"/>
      <c r="I7" s="165"/>
      <c r="J7" s="165"/>
      <c r="K7" s="165"/>
    </row>
    <row r="8" ht="16.5" spans="3:16">
      <c r="C8" s="148"/>
      <c r="D8" s="149"/>
      <c r="E8" s="149"/>
      <c r="F8" s="136"/>
      <c r="G8" s="137"/>
      <c r="H8" s="137"/>
      <c r="I8" s="165"/>
      <c r="J8" s="165"/>
      <c r="K8" s="165"/>
      <c r="O8" s="175">
        <v>3.5</v>
      </c>
      <c r="P8" s="176" t="s">
        <v>943</v>
      </c>
    </row>
    <row r="9" ht="58" customHeight="1" spans="3:17">
      <c r="C9" s="150">
        <v>1</v>
      </c>
      <c r="D9" s="151"/>
      <c r="E9" s="149"/>
      <c r="F9" s="136"/>
      <c r="G9" s="137"/>
      <c r="H9" s="152">
        <v>2</v>
      </c>
      <c r="I9" s="165" t="s">
        <v>944</v>
      </c>
      <c r="J9" s="165"/>
      <c r="K9" s="165"/>
      <c r="O9" s="177" t="s">
        <v>945</v>
      </c>
      <c r="P9" s="178" t="s">
        <v>946</v>
      </c>
      <c r="Q9" s="135"/>
    </row>
    <row r="10" spans="3:17">
      <c r="C10" s="148"/>
      <c r="D10" s="149"/>
      <c r="E10" s="149"/>
      <c r="F10" s="136"/>
      <c r="G10" s="137"/>
      <c r="H10" s="137"/>
      <c r="I10" s="165"/>
      <c r="J10" s="165"/>
      <c r="K10" s="165"/>
      <c r="O10" s="177" t="s">
        <v>947</v>
      </c>
      <c r="P10" s="179"/>
      <c r="Q10" s="135"/>
    </row>
    <row r="11" ht="16.5" spans="3:16">
      <c r="C11" s="153"/>
      <c r="D11" s="154"/>
      <c r="E11" s="154"/>
      <c r="F11" s="136"/>
      <c r="G11" s="137"/>
      <c r="H11" s="137"/>
      <c r="I11" s="165"/>
      <c r="J11" s="165"/>
      <c r="K11" s="165"/>
      <c r="O11" s="180" t="s">
        <v>948</v>
      </c>
      <c r="P11" s="181"/>
    </row>
    <row r="12" ht="16.5" spans="6:15">
      <c r="F12" s="138"/>
      <c r="G12" s="139"/>
      <c r="H12" s="140"/>
      <c r="I12" s="167"/>
      <c r="J12" s="167"/>
      <c r="K12" s="167"/>
      <c r="L12" s="135" t="s">
        <v>949</v>
      </c>
      <c r="O12" t="s">
        <v>950</v>
      </c>
    </row>
    <row r="13" ht="18" spans="6:11">
      <c r="F13" s="136"/>
      <c r="G13" s="141"/>
      <c r="H13" s="142"/>
      <c r="I13" s="170"/>
      <c r="J13" s="170"/>
      <c r="K13" s="182">
        <v>3</v>
      </c>
    </row>
    <row r="14" spans="6:11">
      <c r="F14" s="136"/>
      <c r="G14" s="141"/>
      <c r="H14" s="142"/>
      <c r="I14" s="170"/>
      <c r="J14" s="170"/>
      <c r="K14" s="170"/>
    </row>
    <row r="15" ht="22" customHeight="1" spans="6:16">
      <c r="F15" s="143"/>
      <c r="G15" s="144"/>
      <c r="H15" s="145"/>
      <c r="I15" s="174"/>
      <c r="J15" s="174"/>
      <c r="K15" s="174"/>
      <c r="O15" s="183"/>
      <c r="P15" s="183" t="s">
        <v>951</v>
      </c>
    </row>
    <row r="19" spans="15:23">
      <c r="O19" s="155"/>
      <c r="P19" s="156"/>
      <c r="Q19" s="156"/>
      <c r="R19" s="156"/>
      <c r="S19" s="156"/>
      <c r="T19" s="156"/>
      <c r="U19" s="156"/>
      <c r="V19" s="156"/>
      <c r="W19" s="157"/>
    </row>
    <row r="20" ht="16.5" spans="3:23">
      <c r="C20" s="155"/>
      <c r="D20" s="156"/>
      <c r="E20" s="157"/>
      <c r="O20" s="134"/>
      <c r="P20" s="149"/>
      <c r="Q20" s="149"/>
      <c r="R20" s="149"/>
      <c r="S20" s="149"/>
      <c r="T20" s="149"/>
      <c r="U20" s="149"/>
      <c r="V20" s="149"/>
      <c r="W20" s="160"/>
    </row>
    <row r="21" ht="49" customHeight="1" spans="3:23">
      <c r="C21" s="158">
        <v>6</v>
      </c>
      <c r="D21" s="149"/>
      <c r="E21" s="149"/>
      <c r="G21" s="159">
        <v>5</v>
      </c>
      <c r="O21" s="158">
        <v>4</v>
      </c>
      <c r="P21" s="149"/>
      <c r="Q21" s="149"/>
      <c r="R21" s="184" t="s">
        <v>952</v>
      </c>
      <c r="S21" s="149"/>
      <c r="T21" s="149"/>
      <c r="U21" s="149"/>
      <c r="V21" s="184"/>
      <c r="W21" s="185"/>
    </row>
    <row r="22" spans="3:23">
      <c r="C22" s="134"/>
      <c r="D22" s="149"/>
      <c r="E22" s="160"/>
      <c r="G22" s="161" t="s">
        <v>953</v>
      </c>
      <c r="O22" s="134"/>
      <c r="P22" s="149"/>
      <c r="Q22" s="149"/>
      <c r="R22" s="149"/>
      <c r="S22" s="149"/>
      <c r="T22" s="149"/>
      <c r="U22" s="149"/>
      <c r="V22" s="149"/>
      <c r="W22" s="160"/>
    </row>
    <row r="23" spans="3:23">
      <c r="C23" s="162"/>
      <c r="D23" s="163"/>
      <c r="E23" s="164"/>
      <c r="G23" s="149" t="s">
        <v>945</v>
      </c>
      <c r="I23" t="s">
        <v>954</v>
      </c>
      <c r="O23" s="162"/>
      <c r="P23" s="163"/>
      <c r="Q23" s="163"/>
      <c r="R23" s="163"/>
      <c r="S23" s="163"/>
      <c r="T23" s="163"/>
      <c r="U23" s="163"/>
      <c r="V23" s="163"/>
      <c r="W23" s="164"/>
    </row>
    <row r="24" spans="7:9">
      <c r="G24" t="s">
        <v>955</v>
      </c>
      <c r="I24" t="s">
        <v>956</v>
      </c>
    </row>
    <row r="25" spans="7:7">
      <c r="G25" t="s">
        <v>950</v>
      </c>
    </row>
    <row r="28" spans="3:5">
      <c r="C28" s="155"/>
      <c r="D28" s="156"/>
      <c r="E28" s="157"/>
    </row>
    <row r="29" ht="16.5" spans="3:5">
      <c r="C29" s="158"/>
      <c r="D29" s="149"/>
      <c r="E29" s="149"/>
    </row>
    <row r="30" ht="52" customHeight="1" spans="3:7">
      <c r="C30" s="158">
        <v>6</v>
      </c>
      <c r="D30" s="149"/>
      <c r="E30" s="160"/>
      <c r="G30" s="159">
        <v>5</v>
      </c>
    </row>
    <row r="31" spans="3:5">
      <c r="C31" s="162"/>
      <c r="D31" s="163"/>
      <c r="E31" s="164"/>
    </row>
    <row r="35" spans="8:8">
      <c r="H35" t="s">
        <v>957</v>
      </c>
    </row>
  </sheetData>
  <mergeCells count="1">
    <mergeCell ref="K2:K4"/>
  </mergeCells>
  <pageMargins left="0.7" right="0.7" top="0.75" bottom="0.75" header="0.3" footer="0.3"/>
  <headerFooter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B15"/>
  <sheetViews>
    <sheetView workbookViewId="0">
      <selection activeCell="A5" sqref="A5"/>
      <pivotSelection pane="bottomRight" showHeader="1" extendable="1" axis="axisPage" activeRow="4" click="1" r:id="rId1">
        <pivotArea field="9" type="button" dataOnly="0" labelOnly="1" outline="0" fieldPosition="0"/>
      </pivotSelection>
    </sheetView>
  </sheetViews>
  <sheetFormatPr defaultColWidth="11" defaultRowHeight="15.75"/>
  <cols>
    <col min="1" max="2" width="24.5" customWidth="1"/>
    <col min="3" max="3" width="31.1666666666667" customWidth="1"/>
    <col min="4" max="4" width="19" customWidth="1"/>
    <col min="5" max="5" width="34.5" customWidth="1"/>
    <col min="6" max="6" width="22.3333333333333" customWidth="1"/>
    <col min="7" max="7" width="34.5" customWidth="1"/>
    <col min="8" max="8" width="22.3333333333333" customWidth="1"/>
    <col min="9" max="9" width="34.5" customWidth="1"/>
    <col min="10" max="10" width="22.3333333333333" customWidth="1"/>
    <col min="11" max="12" width="24.5" customWidth="1"/>
    <col min="13" max="13" width="31.1666666666667" customWidth="1"/>
    <col min="14" max="14" width="19" customWidth="1"/>
    <col min="15" max="15" width="34.5" customWidth="1"/>
    <col min="16" max="16" width="22.3333333333333" customWidth="1"/>
    <col min="17" max="17" width="34.5" customWidth="1"/>
    <col min="18" max="18" width="22.3333333333333" customWidth="1"/>
    <col min="19" max="19" width="34.5" customWidth="1"/>
    <col min="20" max="20" width="22.3333333333333" customWidth="1"/>
    <col min="21" max="22" width="24.5" customWidth="1"/>
    <col min="23" max="23" width="31.1666666666667" customWidth="1"/>
    <col min="24" max="24" width="19" customWidth="1"/>
    <col min="25" max="25" width="35.6666666666667" customWidth="1"/>
    <col min="26" max="26" width="23.6666666666667" customWidth="1"/>
    <col min="27" max="27" width="34.5" customWidth="1"/>
    <col min="28" max="28" width="22.3333333333333" customWidth="1"/>
    <col min="29" max="29" width="34.5" customWidth="1"/>
    <col min="30" max="30" width="22.3333333333333" customWidth="1"/>
    <col min="31" max="32" width="24.5" customWidth="1"/>
    <col min="33" max="33" width="31.1666666666667" customWidth="1"/>
    <col min="34" max="34" width="19" customWidth="1"/>
    <col min="35" max="35" width="35.6666666666667" customWidth="1"/>
    <col min="36" max="36" width="23.6666666666667" customWidth="1"/>
    <col min="37" max="37" width="35.6666666666667" customWidth="1"/>
    <col min="38" max="38" width="23.6666666666667" customWidth="1"/>
    <col min="39" max="39" width="34.5" customWidth="1"/>
    <col min="40" max="40" width="22.3333333333333" customWidth="1"/>
    <col min="41" max="42" width="24.5" customWidth="1"/>
    <col min="43" max="43" width="31.1666666666667" customWidth="1"/>
    <col min="44" max="44" width="19" customWidth="1"/>
    <col min="45" max="45" width="35.6666666666667" customWidth="1"/>
    <col min="46" max="46" width="23.6666666666667" customWidth="1"/>
    <col min="47" max="47" width="35.6666666666667" customWidth="1"/>
    <col min="48" max="48" width="23.6666666666667" customWidth="1"/>
    <col min="49" max="49" width="35.6666666666667" customWidth="1"/>
    <col min="50" max="50" width="23.6666666666667" customWidth="1"/>
    <col min="51" max="51" width="31.1666666666667" customWidth="1"/>
    <col min="52" max="52" width="19" customWidth="1"/>
    <col min="53" max="53" width="29" customWidth="1"/>
    <col min="54" max="54" width="17" customWidth="1"/>
  </cols>
  <sheetData>
    <row r="1" spans="1:2">
      <c r="A1" t="s">
        <v>282</v>
      </c>
      <c r="B1" t="s">
        <v>958</v>
      </c>
    </row>
    <row r="2" spans="1:2">
      <c r="A2" t="s">
        <v>454</v>
      </c>
      <c r="B2" t="s">
        <v>958</v>
      </c>
    </row>
    <row r="3" spans="1:2">
      <c r="A3" t="s">
        <v>459</v>
      </c>
      <c r="B3" t="s">
        <v>958</v>
      </c>
    </row>
    <row r="4" spans="1:2">
      <c r="A4" t="s">
        <v>959</v>
      </c>
      <c r="B4" t="s">
        <v>958</v>
      </c>
    </row>
    <row r="5" spans="1:2">
      <c r="A5" t="s">
        <v>960</v>
      </c>
      <c r="B5" t="s">
        <v>958</v>
      </c>
    </row>
    <row r="7" spans="1:1">
      <c r="A7" t="s">
        <v>961</v>
      </c>
    </row>
    <row r="8" spans="1:54">
      <c r="A8" t="s">
        <v>962</v>
      </c>
      <c r="AY8" t="s">
        <v>963</v>
      </c>
      <c r="AZ8" t="s">
        <v>964</v>
      </c>
      <c r="BA8" t="s">
        <v>965</v>
      </c>
      <c r="BB8" t="s">
        <v>966</v>
      </c>
    </row>
    <row r="9" spans="1:50">
      <c r="A9" s="132">
        <v>44598</v>
      </c>
      <c r="I9" s="132" t="s">
        <v>967</v>
      </c>
      <c r="J9" s="132" t="s">
        <v>968</v>
      </c>
      <c r="K9" s="132">
        <v>44599</v>
      </c>
      <c r="S9" s="132" t="s">
        <v>969</v>
      </c>
      <c r="T9" s="132" t="s">
        <v>970</v>
      </c>
      <c r="U9" s="132">
        <v>44600</v>
      </c>
      <c r="AC9" s="132" t="s">
        <v>971</v>
      </c>
      <c r="AD9" s="132" t="s">
        <v>972</v>
      </c>
      <c r="AE9" s="132">
        <v>44601</v>
      </c>
      <c r="AM9" s="132" t="s">
        <v>973</v>
      </c>
      <c r="AN9" s="132" t="s">
        <v>974</v>
      </c>
      <c r="AO9" s="132">
        <v>44603</v>
      </c>
      <c r="AW9" s="132" t="s">
        <v>975</v>
      </c>
      <c r="AX9" s="132" t="s">
        <v>976</v>
      </c>
    </row>
    <row r="10" spans="1:48">
      <c r="A10" s="132">
        <v>44599</v>
      </c>
      <c r="G10" s="132" t="s">
        <v>969</v>
      </c>
      <c r="H10" s="132" t="s">
        <v>970</v>
      </c>
      <c r="K10" s="132">
        <v>44600</v>
      </c>
      <c r="Q10" s="132" t="s">
        <v>971</v>
      </c>
      <c r="R10" s="132" t="s">
        <v>972</v>
      </c>
      <c r="U10" s="132">
        <v>44601</v>
      </c>
      <c r="AA10" s="132" t="s">
        <v>973</v>
      </c>
      <c r="AB10" s="132" t="s">
        <v>974</v>
      </c>
      <c r="AE10" s="132">
        <v>44602</v>
      </c>
      <c r="AK10" s="132" t="s">
        <v>977</v>
      </c>
      <c r="AL10" s="132" t="s">
        <v>978</v>
      </c>
      <c r="AO10" s="132">
        <v>44604</v>
      </c>
      <c r="AU10" s="132" t="s">
        <v>979</v>
      </c>
      <c r="AV10" s="132" t="s">
        <v>980</v>
      </c>
    </row>
    <row r="11" spans="1:46">
      <c r="A11" s="132">
        <v>44600</v>
      </c>
      <c r="E11" s="132" t="s">
        <v>971</v>
      </c>
      <c r="F11" s="132" t="s">
        <v>972</v>
      </c>
      <c r="K11" s="132">
        <v>44601</v>
      </c>
      <c r="O11" s="132" t="s">
        <v>973</v>
      </c>
      <c r="P11" s="132" t="s">
        <v>974</v>
      </c>
      <c r="U11" s="132">
        <v>44602</v>
      </c>
      <c r="Y11" s="132" t="s">
        <v>977</v>
      </c>
      <c r="Z11" s="132" t="s">
        <v>978</v>
      </c>
      <c r="AE11" s="132">
        <v>44608</v>
      </c>
      <c r="AI11" s="132" t="s">
        <v>981</v>
      </c>
      <c r="AJ11" s="132" t="s">
        <v>982</v>
      </c>
      <c r="AO11" s="132">
        <v>44605</v>
      </c>
      <c r="AS11" s="132" t="s">
        <v>983</v>
      </c>
      <c r="AT11" s="132" t="s">
        <v>984</v>
      </c>
    </row>
    <row r="12" spans="1:44">
      <c r="A12" t="s">
        <v>962</v>
      </c>
      <c r="C12" t="s">
        <v>963</v>
      </c>
      <c r="D12" t="s">
        <v>964</v>
      </c>
      <c r="K12" t="s">
        <v>962</v>
      </c>
      <c r="M12" t="s">
        <v>963</v>
      </c>
      <c r="N12" t="s">
        <v>964</v>
      </c>
      <c r="U12" t="s">
        <v>962</v>
      </c>
      <c r="W12" t="s">
        <v>963</v>
      </c>
      <c r="X12" t="s">
        <v>964</v>
      </c>
      <c r="AE12" t="s">
        <v>962</v>
      </c>
      <c r="AG12" t="s">
        <v>963</v>
      </c>
      <c r="AH12" t="s">
        <v>964</v>
      </c>
      <c r="AO12" t="s">
        <v>962</v>
      </c>
      <c r="AQ12" t="s">
        <v>963</v>
      </c>
      <c r="AR12" t="s">
        <v>964</v>
      </c>
    </row>
    <row r="13" spans="1:41">
      <c r="A13" t="s">
        <v>962</v>
      </c>
      <c r="K13" t="s">
        <v>962</v>
      </c>
      <c r="U13" t="s">
        <v>962</v>
      </c>
      <c r="AE13" t="s">
        <v>962</v>
      </c>
      <c r="AO13" t="s">
        <v>962</v>
      </c>
    </row>
    <row r="14" spans="1:42">
      <c r="A14" t="s">
        <v>985</v>
      </c>
      <c r="B14" t="s">
        <v>986</v>
      </c>
      <c r="K14" t="s">
        <v>985</v>
      </c>
      <c r="L14" t="s">
        <v>986</v>
      </c>
      <c r="U14" t="s">
        <v>985</v>
      </c>
      <c r="V14" t="s">
        <v>986</v>
      </c>
      <c r="AE14" t="s">
        <v>985</v>
      </c>
      <c r="AF14" t="s">
        <v>986</v>
      </c>
      <c r="AO14" t="s">
        <v>985</v>
      </c>
      <c r="AP14" t="s">
        <v>986</v>
      </c>
    </row>
    <row r="15" spans="1:54">
      <c r="A15" s="133"/>
      <c r="B15" s="133">
        <v>1</v>
      </c>
      <c r="C15" s="133"/>
      <c r="D15" s="133">
        <v>1</v>
      </c>
      <c r="E15" s="133"/>
      <c r="F15" s="133">
        <v>1</v>
      </c>
      <c r="G15" s="133"/>
      <c r="H15" s="133">
        <v>1</v>
      </c>
      <c r="I15" s="133"/>
      <c r="J15" s="133">
        <v>1</v>
      </c>
      <c r="K15" s="133"/>
      <c r="L15" s="133">
        <v>1</v>
      </c>
      <c r="M15" s="133"/>
      <c r="N15" s="133">
        <v>1</v>
      </c>
      <c r="O15" s="133"/>
      <c r="P15" s="133">
        <v>1</v>
      </c>
      <c r="Q15" s="133"/>
      <c r="R15" s="133">
        <v>1</v>
      </c>
      <c r="S15" s="133"/>
      <c r="T15" s="133">
        <v>1</v>
      </c>
      <c r="U15" s="133"/>
      <c r="V15" s="133">
        <v>1</v>
      </c>
      <c r="W15" s="133"/>
      <c r="X15" s="133">
        <v>1</v>
      </c>
      <c r="Y15" s="133"/>
      <c r="Z15" s="133">
        <v>1</v>
      </c>
      <c r="AA15" s="133"/>
      <c r="AB15" s="133">
        <v>1</v>
      </c>
      <c r="AC15" s="133"/>
      <c r="AD15" s="133">
        <v>1</v>
      </c>
      <c r="AE15" s="133"/>
      <c r="AF15" s="133">
        <v>1</v>
      </c>
      <c r="AG15" s="133"/>
      <c r="AH15" s="133">
        <v>1</v>
      </c>
      <c r="AI15" s="133"/>
      <c r="AJ15" s="133">
        <v>1</v>
      </c>
      <c r="AK15" s="133"/>
      <c r="AL15" s="133">
        <v>1</v>
      </c>
      <c r="AM15" s="133"/>
      <c r="AN15" s="133">
        <v>1</v>
      </c>
      <c r="AO15" s="133"/>
      <c r="AP15" s="133">
        <v>1</v>
      </c>
      <c r="AQ15" s="133"/>
      <c r="AR15" s="133">
        <v>1</v>
      </c>
      <c r="AS15" s="133"/>
      <c r="AT15" s="133">
        <v>1</v>
      </c>
      <c r="AU15" s="133"/>
      <c r="AV15" s="133">
        <v>1</v>
      </c>
      <c r="AW15" s="133"/>
      <c r="AX15" s="133">
        <v>1</v>
      </c>
      <c r="AY15" s="133"/>
      <c r="AZ15" s="133">
        <v>5</v>
      </c>
      <c r="BA15" s="133"/>
      <c r="BB15" s="133">
        <v>5</v>
      </c>
    </row>
  </sheetData>
  <pageMargins left="0.7" right="0.7" top="0.75" bottom="0.75" header="0.3" footer="0.3"/>
  <headerFooter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4"/>
  <sheetViews>
    <sheetView workbookViewId="0">
      <selection activeCell="E2" sqref="E2:E6"/>
    </sheetView>
  </sheetViews>
  <sheetFormatPr defaultColWidth="11" defaultRowHeight="15.75"/>
  <cols>
    <col min="5" max="7" width="10.8333333333333" style="2"/>
  </cols>
  <sheetData>
    <row r="1" spans="1:25">
      <c r="A1" s="115" t="s">
        <v>763</v>
      </c>
      <c r="B1" s="115" t="s">
        <v>16</v>
      </c>
      <c r="C1" s="115" t="s">
        <v>270</v>
      </c>
      <c r="D1" s="115" t="s">
        <v>8</v>
      </c>
      <c r="E1" s="115" t="s">
        <v>261</v>
      </c>
      <c r="F1" s="115" t="s">
        <v>454</v>
      </c>
      <c r="G1" s="115" t="s">
        <v>140</v>
      </c>
      <c r="H1" s="115" t="s">
        <v>282</v>
      </c>
      <c r="I1" s="117" t="s">
        <v>280</v>
      </c>
      <c r="J1" s="123" t="s">
        <v>278</v>
      </c>
      <c r="K1" s="124" t="s">
        <v>459</v>
      </c>
      <c r="L1" s="125" t="s">
        <v>959</v>
      </c>
      <c r="M1" s="117" t="s">
        <v>272</v>
      </c>
      <c r="N1" s="117" t="s">
        <v>263</v>
      </c>
      <c r="O1" s="117" t="s">
        <v>960</v>
      </c>
      <c r="P1" s="117" t="s">
        <v>255</v>
      </c>
      <c r="Q1" s="117" t="s">
        <v>987</v>
      </c>
      <c r="R1" s="123" t="s">
        <v>988</v>
      </c>
      <c r="S1" s="117" t="s">
        <v>602</v>
      </c>
      <c r="T1" s="115" t="s">
        <v>620</v>
      </c>
      <c r="U1" s="117" t="s">
        <v>619</v>
      </c>
      <c r="V1" s="129" t="s">
        <v>618</v>
      </c>
      <c r="W1" s="130" t="s">
        <v>617</v>
      </c>
      <c r="X1" s="117" t="s">
        <v>989</v>
      </c>
      <c r="Y1" s="123" t="s">
        <v>990</v>
      </c>
    </row>
    <row r="2" spans="5:25">
      <c r="E2" s="116" t="s">
        <v>468</v>
      </c>
      <c r="F2" s="116" t="s">
        <v>469</v>
      </c>
      <c r="G2" s="116"/>
      <c r="H2" s="117">
        <v>44587</v>
      </c>
      <c r="I2" s="117"/>
      <c r="J2" s="117"/>
      <c r="K2" s="117"/>
      <c r="L2" s="126"/>
      <c r="M2" s="117">
        <v>44598</v>
      </c>
      <c r="N2" s="117">
        <v>44599</v>
      </c>
      <c r="O2" s="117"/>
      <c r="P2" s="117">
        <v>44600</v>
      </c>
      <c r="Q2" s="117"/>
      <c r="R2" s="123"/>
      <c r="S2" s="117"/>
      <c r="T2" s="117"/>
      <c r="U2" s="117"/>
      <c r="V2" s="129"/>
      <c r="W2" s="117">
        <v>44601</v>
      </c>
      <c r="X2" s="117">
        <v>44602</v>
      </c>
      <c r="Y2" s="123"/>
    </row>
    <row r="3" spans="5:25">
      <c r="E3" s="116" t="s">
        <v>262</v>
      </c>
      <c r="F3" s="116" t="s">
        <v>469</v>
      </c>
      <c r="G3" s="116"/>
      <c r="H3" s="118"/>
      <c r="I3" s="118"/>
      <c r="J3" s="118"/>
      <c r="K3" s="118"/>
      <c r="L3" s="126"/>
      <c r="M3" s="117">
        <v>44601</v>
      </c>
      <c r="N3" s="117">
        <v>44602</v>
      </c>
      <c r="O3" s="117"/>
      <c r="P3" s="117">
        <v>44608</v>
      </c>
      <c r="Q3" s="117"/>
      <c r="R3" s="123"/>
      <c r="S3" s="117"/>
      <c r="T3" s="117"/>
      <c r="U3" s="117"/>
      <c r="V3" s="129"/>
      <c r="W3" s="117">
        <v>44609</v>
      </c>
      <c r="X3" s="117">
        <v>44610</v>
      </c>
      <c r="Y3" s="123"/>
    </row>
    <row r="4" spans="5:25">
      <c r="E4" s="116" t="s">
        <v>488</v>
      </c>
      <c r="F4" s="116" t="s">
        <v>469</v>
      </c>
      <c r="G4" s="116"/>
      <c r="H4" s="118"/>
      <c r="I4" s="118"/>
      <c r="J4" s="118"/>
      <c r="K4" s="118"/>
      <c r="L4" s="126"/>
      <c r="M4" s="127">
        <v>44603</v>
      </c>
      <c r="N4" s="117">
        <v>44604</v>
      </c>
      <c r="O4" s="117"/>
      <c r="P4" s="117">
        <v>44605</v>
      </c>
      <c r="Q4" s="117"/>
      <c r="R4" s="123"/>
      <c r="S4" s="117"/>
      <c r="T4" s="117"/>
      <c r="U4" s="117"/>
      <c r="V4" s="129"/>
      <c r="W4" s="117">
        <v>44606</v>
      </c>
      <c r="X4" s="117">
        <v>44607</v>
      </c>
      <c r="Y4" s="123"/>
    </row>
    <row r="5" spans="5:25">
      <c r="E5" s="116" t="s">
        <v>488</v>
      </c>
      <c r="F5" s="116" t="s">
        <v>489</v>
      </c>
      <c r="G5" s="116"/>
      <c r="H5" s="118"/>
      <c r="I5" s="118"/>
      <c r="J5" s="118"/>
      <c r="K5" s="118"/>
      <c r="L5" s="126"/>
      <c r="M5" s="117">
        <v>44600</v>
      </c>
      <c r="N5" s="117">
        <v>44601</v>
      </c>
      <c r="O5" s="117"/>
      <c r="P5" s="117">
        <v>44602</v>
      </c>
      <c r="Q5" s="117"/>
      <c r="R5" s="123"/>
      <c r="S5" s="117"/>
      <c r="T5" s="117"/>
      <c r="U5" s="117"/>
      <c r="V5" s="129"/>
      <c r="W5" s="117">
        <v>44603</v>
      </c>
      <c r="X5" s="117">
        <v>44604</v>
      </c>
      <c r="Y5" s="123"/>
    </row>
    <row r="6" spans="5:25">
      <c r="E6" s="116" t="s">
        <v>262</v>
      </c>
      <c r="F6" s="116" t="s">
        <v>489</v>
      </c>
      <c r="G6" s="116"/>
      <c r="H6" s="118"/>
      <c r="I6" s="118"/>
      <c r="J6" s="118"/>
      <c r="K6" s="118"/>
      <c r="L6" s="126"/>
      <c r="M6" s="117">
        <v>44599</v>
      </c>
      <c r="N6" s="117">
        <v>44600</v>
      </c>
      <c r="O6" s="117"/>
      <c r="P6" s="117">
        <v>44601</v>
      </c>
      <c r="Q6" s="117"/>
      <c r="R6" s="123"/>
      <c r="S6" s="117"/>
      <c r="T6" s="117"/>
      <c r="U6" s="117"/>
      <c r="V6" s="129"/>
      <c r="W6" s="117">
        <v>44602</v>
      </c>
      <c r="X6" s="117">
        <v>44603</v>
      </c>
      <c r="Y6" s="131"/>
    </row>
    <row r="7" spans="8:18">
      <c r="H7" s="119">
        <v>0</v>
      </c>
      <c r="I7" s="128">
        <v>0.1</v>
      </c>
      <c r="J7" s="128">
        <v>0.2</v>
      </c>
      <c r="K7" s="128">
        <v>0.3</v>
      </c>
      <c r="L7" s="128">
        <v>0.4</v>
      </c>
      <c r="M7" s="128">
        <v>0.5</v>
      </c>
      <c r="N7" s="128">
        <v>0.6</v>
      </c>
      <c r="O7" s="128">
        <v>0.7</v>
      </c>
      <c r="P7" s="128">
        <v>0.8</v>
      </c>
      <c r="Q7" s="128">
        <v>0.99</v>
      </c>
      <c r="R7" s="128">
        <v>1</v>
      </c>
    </row>
    <row r="9" spans="12:13">
      <c r="L9" t="s">
        <v>991</v>
      </c>
      <c r="M9" t="s">
        <v>992</v>
      </c>
    </row>
    <row r="10" ht="16" customHeight="1" spans="8:12">
      <c r="H10" s="120"/>
      <c r="L10" t="s">
        <v>991</v>
      </c>
    </row>
    <row r="11" ht="16" customHeight="1" spans="8:8">
      <c r="H11" s="121"/>
    </row>
    <row r="12" ht="16" customHeight="1" spans="8:8">
      <c r="H12" s="121"/>
    </row>
    <row r="13" ht="16" customHeight="1" spans="8:8">
      <c r="H13" s="121"/>
    </row>
    <row r="14" ht="16" customHeight="1" spans="8:8">
      <c r="H14" s="122"/>
    </row>
  </sheetData>
  <pageMargins left="0.7" right="0.7" top="0.75" bottom="0.75" header="0.3" footer="0.3"/>
  <headerFooter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31"/>
  <sheetViews>
    <sheetView showGridLines="0" zoomScale="71" zoomScaleNormal="71" workbookViewId="0">
      <selection activeCell="M20" sqref="M20"/>
    </sheetView>
  </sheetViews>
  <sheetFormatPr defaultColWidth="11" defaultRowHeight="15.75"/>
  <cols>
    <col min="1" max="1" width="10" customWidth="1"/>
    <col min="2" max="2" width="25" customWidth="1"/>
    <col min="3" max="3" width="11.5" customWidth="1"/>
    <col min="4" max="4" width="3.83333333333333" customWidth="1"/>
    <col min="5" max="5" width="2.5" customWidth="1"/>
    <col min="8" max="8" width="10.3333333333333" style="1" customWidth="1"/>
    <col min="9" max="9" width="11.6666666666667" style="2" customWidth="1"/>
    <col min="10" max="10" width="17.5" customWidth="1"/>
    <col min="11" max="11" width="14.1666666666667" style="2" customWidth="1"/>
    <col min="12" max="12" width="16" customWidth="1"/>
    <col min="13" max="13" width="20.3333333333333" style="2" customWidth="1"/>
    <col min="14" max="14" width="15.8333333333333" style="1" customWidth="1"/>
    <col min="15" max="15" width="6.16666666666667" style="1" customWidth="1"/>
    <col min="16" max="16" width="10" style="1" customWidth="1"/>
    <col min="17" max="18" width="15.8333333333333" style="1" customWidth="1"/>
    <col min="19" max="19" width="26.8333333333333" customWidth="1"/>
    <col min="20" max="20" width="1.33333333333333" customWidth="1"/>
    <col min="21" max="21" width="16.5" customWidth="1"/>
    <col min="22" max="22" width="11.6666666666667" customWidth="1"/>
    <col min="23" max="23" width="14.3333333333333" customWidth="1"/>
    <col min="24" max="24" width="8.66666666666667" customWidth="1"/>
    <col min="25" max="25" width="20.3333333333333" customWidth="1"/>
    <col min="26" max="26" width="2.33333333333333" customWidth="1"/>
  </cols>
  <sheetData>
    <row r="1" ht="48" customHeight="1" spans="1:26">
      <c r="A1" s="3"/>
      <c r="B1" s="4" t="s">
        <v>0</v>
      </c>
      <c r="C1" s="4"/>
      <c r="D1" s="5"/>
      <c r="E1" s="6"/>
      <c r="F1" s="7"/>
      <c r="G1" s="8"/>
      <c r="H1" s="9"/>
      <c r="I1" s="43"/>
      <c r="J1" s="8"/>
      <c r="K1" s="43"/>
      <c r="L1" s="8"/>
      <c r="M1" s="43"/>
      <c r="N1" s="9"/>
      <c r="O1" s="9"/>
      <c r="P1" s="9"/>
      <c r="Q1" s="9"/>
      <c r="R1" s="9"/>
      <c r="S1" s="8"/>
      <c r="T1" s="8"/>
      <c r="U1" s="8"/>
      <c r="V1" s="8"/>
      <c r="W1" s="8"/>
      <c r="X1" s="8"/>
      <c r="Y1" s="8"/>
      <c r="Z1" s="101"/>
    </row>
    <row r="2" ht="36" customHeight="1" spans="1:26">
      <c r="A2" s="3"/>
      <c r="B2" s="10" t="s">
        <v>1</v>
      </c>
      <c r="C2" s="10"/>
      <c r="D2" s="10"/>
      <c r="E2" s="11"/>
      <c r="F2" s="12"/>
      <c r="G2" s="13"/>
      <c r="H2" s="14"/>
      <c r="I2" s="44"/>
      <c r="J2" s="13"/>
      <c r="K2" s="44"/>
      <c r="L2" s="13"/>
      <c r="M2" s="44"/>
      <c r="N2" s="14"/>
      <c r="O2" s="14"/>
      <c r="P2" s="14"/>
      <c r="Q2" s="14"/>
      <c r="R2" s="14"/>
      <c r="S2" s="61"/>
      <c r="T2" s="62"/>
      <c r="U2" s="63"/>
      <c r="V2" s="13"/>
      <c r="W2" s="64" t="s">
        <v>2</v>
      </c>
      <c r="X2" s="65" t="s">
        <v>4</v>
      </c>
      <c r="Y2" s="102"/>
      <c r="Z2" s="103"/>
    </row>
    <row r="3" ht="30" customHeight="1" spans="1:26">
      <c r="A3" s="15" t="s">
        <v>5</v>
      </c>
      <c r="B3" s="16" t="s">
        <v>6</v>
      </c>
      <c r="C3" s="17">
        <v>7</v>
      </c>
      <c r="D3" s="17"/>
      <c r="E3" s="18"/>
      <c r="F3" s="19"/>
      <c r="G3" s="20"/>
      <c r="H3" s="21" t="s">
        <v>261</v>
      </c>
      <c r="I3" s="21" t="s">
        <v>454</v>
      </c>
      <c r="J3" s="20" t="s">
        <v>16</v>
      </c>
      <c r="K3" s="19" t="s">
        <v>276</v>
      </c>
      <c r="L3" s="21" t="s">
        <v>282</v>
      </c>
      <c r="M3" s="19" t="s">
        <v>993</v>
      </c>
      <c r="N3" s="21" t="s">
        <v>272</v>
      </c>
      <c r="O3" s="21" t="s">
        <v>459</v>
      </c>
      <c r="P3" s="19" t="s">
        <v>460</v>
      </c>
      <c r="Q3" s="21" t="s">
        <v>994</v>
      </c>
      <c r="R3" s="21" t="s">
        <v>559</v>
      </c>
      <c r="S3" s="21" t="s">
        <v>995</v>
      </c>
      <c r="T3" s="66"/>
      <c r="U3" s="21" t="s">
        <v>252</v>
      </c>
      <c r="V3" s="67" t="s">
        <v>1</v>
      </c>
      <c r="W3" s="68"/>
      <c r="X3" s="69"/>
      <c r="Y3" s="104" t="s">
        <v>253</v>
      </c>
      <c r="Z3" s="103"/>
    </row>
    <row r="4" ht="30" customHeight="1" spans="1:26">
      <c r="A4" s="3"/>
      <c r="B4" s="10" t="s">
        <v>996</v>
      </c>
      <c r="C4" s="22">
        <v>230</v>
      </c>
      <c r="D4" s="22"/>
      <c r="E4" s="23"/>
      <c r="F4" s="24"/>
      <c r="G4" s="25"/>
      <c r="H4" s="26" t="s">
        <v>468</v>
      </c>
      <c r="I4" s="45" t="s">
        <v>469</v>
      </c>
      <c r="J4" s="25" t="s">
        <v>51</v>
      </c>
      <c r="K4" s="46">
        <v>40</v>
      </c>
      <c r="L4" s="47">
        <v>44587</v>
      </c>
      <c r="M4" s="48">
        <v>-10</v>
      </c>
      <c r="N4" s="49">
        <v>44598</v>
      </c>
      <c r="O4" s="35"/>
      <c r="P4" s="35"/>
      <c r="Q4" s="49">
        <f>N4+1</f>
        <v>44599</v>
      </c>
      <c r="R4" s="49">
        <f>Q4-5</f>
        <v>44594</v>
      </c>
      <c r="S4" s="70" t="s">
        <v>563</v>
      </c>
      <c r="T4" s="71"/>
      <c r="U4" s="72">
        <v>44600</v>
      </c>
      <c r="V4" s="73"/>
      <c r="W4" s="74" t="s">
        <v>255</v>
      </c>
      <c r="X4" s="74"/>
      <c r="Y4" s="105" t="s">
        <v>256</v>
      </c>
      <c r="Z4" s="106"/>
    </row>
    <row r="5" ht="30" customHeight="1" spans="1:26">
      <c r="A5" s="3"/>
      <c r="B5" s="10" t="s">
        <v>36</v>
      </c>
      <c r="C5" s="22">
        <v>20</v>
      </c>
      <c r="D5" s="22"/>
      <c r="E5" s="23"/>
      <c r="F5" s="27"/>
      <c r="G5" s="28"/>
      <c r="H5" s="29" t="s">
        <v>262</v>
      </c>
      <c r="I5" s="50" t="s">
        <v>469</v>
      </c>
      <c r="J5" s="28" t="s">
        <v>305</v>
      </c>
      <c r="K5" s="51">
        <v>45</v>
      </c>
      <c r="L5" s="49">
        <v>44588</v>
      </c>
      <c r="M5" s="52">
        <v>-10</v>
      </c>
      <c r="N5" s="49">
        <v>44601</v>
      </c>
      <c r="O5" s="49"/>
      <c r="P5" s="49"/>
      <c r="Q5" s="49">
        <f>N5+1</f>
        <v>44602</v>
      </c>
      <c r="R5" s="49">
        <f t="shared" ref="R5:R11" si="0">Q5-5</f>
        <v>44597</v>
      </c>
      <c r="S5" s="70" t="s">
        <v>563</v>
      </c>
      <c r="T5" s="71"/>
      <c r="U5" s="75">
        <v>44599</v>
      </c>
      <c r="V5" s="76"/>
      <c r="W5" s="76" t="s">
        <v>190</v>
      </c>
      <c r="X5" s="76"/>
      <c r="Y5" s="107" t="s">
        <v>256</v>
      </c>
      <c r="Z5" s="106"/>
    </row>
    <row r="6" ht="30" customHeight="1" spans="1:26">
      <c r="A6" s="3"/>
      <c r="B6" s="10" t="s">
        <v>997</v>
      </c>
      <c r="C6" s="22">
        <v>400</v>
      </c>
      <c r="D6" s="22"/>
      <c r="E6" s="23"/>
      <c r="F6" s="27"/>
      <c r="G6" s="28"/>
      <c r="H6" s="29" t="s">
        <v>488</v>
      </c>
      <c r="I6" s="50" t="s">
        <v>489</v>
      </c>
      <c r="J6" s="28" t="s">
        <v>307</v>
      </c>
      <c r="K6" s="51">
        <v>50</v>
      </c>
      <c r="L6" s="49">
        <v>44587</v>
      </c>
      <c r="M6" s="52">
        <v>-10</v>
      </c>
      <c r="N6" s="49"/>
      <c r="O6" s="49"/>
      <c r="P6" s="49"/>
      <c r="Q6" s="49"/>
      <c r="R6" s="49"/>
      <c r="S6" s="70"/>
      <c r="T6" s="71"/>
      <c r="U6" s="77" t="s">
        <v>260</v>
      </c>
      <c r="V6" s="78"/>
      <c r="W6" s="78"/>
      <c r="X6" s="78"/>
      <c r="Y6" s="108"/>
      <c r="Z6" s="106"/>
    </row>
    <row r="7" ht="30" customHeight="1" spans="1:26">
      <c r="A7" s="3"/>
      <c r="B7" s="10"/>
      <c r="C7" s="10"/>
      <c r="D7" s="30"/>
      <c r="E7" s="31"/>
      <c r="F7" s="27"/>
      <c r="G7" s="28"/>
      <c r="H7" s="29" t="s">
        <v>488</v>
      </c>
      <c r="I7" s="50" t="s">
        <v>489</v>
      </c>
      <c r="J7" s="28" t="s">
        <v>308</v>
      </c>
      <c r="K7" s="51">
        <v>55</v>
      </c>
      <c r="L7" s="49">
        <v>44588</v>
      </c>
      <c r="M7" s="53">
        <v>-7</v>
      </c>
      <c r="N7" s="49">
        <v>44600</v>
      </c>
      <c r="O7" s="49"/>
      <c r="P7" s="49"/>
      <c r="Q7" s="49">
        <f>N7+1</f>
        <v>44601</v>
      </c>
      <c r="R7" s="49">
        <f t="shared" si="0"/>
        <v>44596</v>
      </c>
      <c r="S7" s="70" t="s">
        <v>563</v>
      </c>
      <c r="T7" s="71"/>
      <c r="U7" s="72">
        <v>44599</v>
      </c>
      <c r="V7" s="74"/>
      <c r="W7" s="79" t="s">
        <v>263</v>
      </c>
      <c r="X7" s="79"/>
      <c r="Y7" s="105" t="s">
        <v>256</v>
      </c>
      <c r="Z7" s="106"/>
    </row>
    <row r="8" ht="30" customHeight="1" spans="1:26">
      <c r="A8" s="3"/>
      <c r="B8" s="10" t="s">
        <v>60</v>
      </c>
      <c r="C8" s="10"/>
      <c r="D8" s="30"/>
      <c r="E8" s="31"/>
      <c r="F8" s="27"/>
      <c r="G8" s="28"/>
      <c r="H8" s="29" t="s">
        <v>262</v>
      </c>
      <c r="I8" s="50" t="s">
        <v>489</v>
      </c>
      <c r="J8" s="28" t="s">
        <v>310</v>
      </c>
      <c r="K8" s="51">
        <v>60</v>
      </c>
      <c r="L8" s="49">
        <v>44587</v>
      </c>
      <c r="M8" s="52">
        <v>-10</v>
      </c>
      <c r="N8" s="49">
        <v>44599</v>
      </c>
      <c r="O8" s="49"/>
      <c r="P8" s="49"/>
      <c r="Q8" s="49">
        <f>N8+1</f>
        <v>44600</v>
      </c>
      <c r="R8" s="49">
        <f t="shared" si="0"/>
        <v>44595</v>
      </c>
      <c r="S8" s="70" t="s">
        <v>563</v>
      </c>
      <c r="T8" s="71"/>
      <c r="U8" s="80">
        <v>44599</v>
      </c>
      <c r="V8" s="81"/>
      <c r="W8" s="82" t="s">
        <v>266</v>
      </c>
      <c r="X8" s="82"/>
      <c r="Y8" s="109" t="s">
        <v>256</v>
      </c>
      <c r="Z8" s="106"/>
    </row>
    <row r="9" ht="30" customHeight="1" spans="1:26">
      <c r="A9" s="3"/>
      <c r="B9" s="10"/>
      <c r="C9" s="10"/>
      <c r="D9" s="3"/>
      <c r="E9" s="32"/>
      <c r="F9" s="27"/>
      <c r="G9" s="28"/>
      <c r="H9" s="29" t="s">
        <v>468</v>
      </c>
      <c r="I9" s="50" t="s">
        <v>489</v>
      </c>
      <c r="J9" s="28" t="s">
        <v>313</v>
      </c>
      <c r="K9" s="51">
        <v>65</v>
      </c>
      <c r="L9" s="49">
        <v>44588</v>
      </c>
      <c r="M9" s="54">
        <v>-3</v>
      </c>
      <c r="N9" s="49"/>
      <c r="O9" s="49"/>
      <c r="P9" s="49"/>
      <c r="Q9" s="49"/>
      <c r="R9" s="49"/>
      <c r="S9" s="70"/>
      <c r="T9" s="71"/>
      <c r="U9" s="83">
        <v>44599</v>
      </c>
      <c r="V9" s="84"/>
      <c r="W9" s="84" t="s">
        <v>190</v>
      </c>
      <c r="X9" s="84"/>
      <c r="Y9" s="110" t="s">
        <v>256</v>
      </c>
      <c r="Z9" s="106"/>
    </row>
    <row r="10" ht="30" customHeight="1" spans="1:26">
      <c r="A10" s="3"/>
      <c r="B10" s="3"/>
      <c r="C10" s="3"/>
      <c r="D10" s="3"/>
      <c r="E10" s="32"/>
      <c r="F10" s="27"/>
      <c r="G10" s="28"/>
      <c r="H10" s="29" t="s">
        <v>262</v>
      </c>
      <c r="I10" s="50" t="s">
        <v>489</v>
      </c>
      <c r="J10" s="28" t="s">
        <v>315</v>
      </c>
      <c r="K10" s="51">
        <v>70</v>
      </c>
      <c r="L10" s="49">
        <v>44587</v>
      </c>
      <c r="M10" s="52">
        <v>-7</v>
      </c>
      <c r="N10" s="49">
        <v>44601</v>
      </c>
      <c r="O10" s="49"/>
      <c r="P10" s="49"/>
      <c r="Q10" s="49">
        <f>N10+1</f>
        <v>44602</v>
      </c>
      <c r="R10" s="49">
        <f t="shared" si="0"/>
        <v>44597</v>
      </c>
      <c r="S10" s="70" t="s">
        <v>563</v>
      </c>
      <c r="T10" s="71"/>
      <c r="U10" s="85" t="s">
        <v>260</v>
      </c>
      <c r="V10" s="86"/>
      <c r="W10" s="86"/>
      <c r="X10" s="86"/>
      <c r="Y10" s="111"/>
      <c r="Z10" s="106"/>
    </row>
    <row r="11" ht="30" customHeight="1" spans="1:26">
      <c r="A11" s="3"/>
      <c r="B11" s="3"/>
      <c r="C11" s="3"/>
      <c r="D11" s="3"/>
      <c r="E11" s="32"/>
      <c r="F11" s="27"/>
      <c r="G11" s="28"/>
      <c r="H11" s="29" t="s">
        <v>488</v>
      </c>
      <c r="I11" s="50" t="s">
        <v>469</v>
      </c>
      <c r="J11" s="28" t="s">
        <v>57</v>
      </c>
      <c r="K11" s="51">
        <v>75</v>
      </c>
      <c r="L11" s="49">
        <v>44588</v>
      </c>
      <c r="M11" s="52">
        <v>-10</v>
      </c>
      <c r="N11" s="49">
        <v>44603</v>
      </c>
      <c r="O11" s="49"/>
      <c r="P11" s="49"/>
      <c r="Q11" s="49">
        <f>N11+1</f>
        <v>44604</v>
      </c>
      <c r="R11" s="49">
        <f t="shared" si="0"/>
        <v>44599</v>
      </c>
      <c r="S11" s="70" t="s">
        <v>563</v>
      </c>
      <c r="T11" s="71"/>
      <c r="U11" s="80">
        <v>44599</v>
      </c>
      <c r="V11" s="81"/>
      <c r="W11" s="82" t="s">
        <v>263</v>
      </c>
      <c r="X11" s="82"/>
      <c r="Y11" s="109" t="s">
        <v>256</v>
      </c>
      <c r="Z11" s="106"/>
    </row>
    <row r="12" ht="30" customHeight="1" spans="1:26">
      <c r="A12" s="3"/>
      <c r="B12" s="3"/>
      <c r="C12" s="3"/>
      <c r="D12" s="3"/>
      <c r="E12" s="32"/>
      <c r="F12" s="27"/>
      <c r="G12" s="28"/>
      <c r="H12" s="29" t="s">
        <v>488</v>
      </c>
      <c r="I12" s="50" t="s">
        <v>469</v>
      </c>
      <c r="J12" s="28" t="s">
        <v>318</v>
      </c>
      <c r="K12" s="51">
        <v>80</v>
      </c>
      <c r="L12" s="49">
        <v>44587</v>
      </c>
      <c r="M12" s="52">
        <v>-3</v>
      </c>
      <c r="N12" s="49"/>
      <c r="O12" s="49"/>
      <c r="P12" s="49"/>
      <c r="Q12" s="49"/>
      <c r="R12" s="49"/>
      <c r="S12" s="70"/>
      <c r="T12" s="71"/>
      <c r="U12" s="72">
        <v>44598</v>
      </c>
      <c r="V12" s="74"/>
      <c r="W12" s="79" t="s">
        <v>272</v>
      </c>
      <c r="X12" s="79"/>
      <c r="Y12" s="105" t="s">
        <v>256</v>
      </c>
      <c r="Z12" s="106"/>
    </row>
    <row r="13" ht="30" customHeight="1" spans="1:26">
      <c r="A13" s="3"/>
      <c r="B13" s="3"/>
      <c r="C13" s="3"/>
      <c r="D13" s="3"/>
      <c r="E13" s="32"/>
      <c r="F13" s="27"/>
      <c r="G13" s="28"/>
      <c r="H13" s="29" t="s">
        <v>262</v>
      </c>
      <c r="I13" s="50" t="s">
        <v>469</v>
      </c>
      <c r="J13" s="28" t="s">
        <v>319</v>
      </c>
      <c r="K13" s="51">
        <v>85</v>
      </c>
      <c r="L13" s="49">
        <v>44588</v>
      </c>
      <c r="M13" s="52">
        <v>-7</v>
      </c>
      <c r="N13" s="49">
        <v>44599</v>
      </c>
      <c r="O13" s="49"/>
      <c r="P13" s="49"/>
      <c r="Q13" s="49">
        <f>N13+1</f>
        <v>44600</v>
      </c>
      <c r="R13" s="49"/>
      <c r="S13" s="70"/>
      <c r="T13" s="71"/>
      <c r="U13" s="87">
        <v>44594</v>
      </c>
      <c r="V13" s="82"/>
      <c r="W13" s="82" t="s">
        <v>274</v>
      </c>
      <c r="X13" s="82"/>
      <c r="Y13" s="109" t="s">
        <v>256</v>
      </c>
      <c r="Z13" s="106"/>
    </row>
    <row r="14" ht="30" customHeight="1" spans="1:26">
      <c r="A14" s="3"/>
      <c r="B14" s="3"/>
      <c r="C14" s="3"/>
      <c r="D14" s="3"/>
      <c r="E14" s="32"/>
      <c r="F14" s="27"/>
      <c r="G14" s="28"/>
      <c r="H14" s="29" t="s">
        <v>468</v>
      </c>
      <c r="I14" s="50" t="s">
        <v>469</v>
      </c>
      <c r="J14" s="28" t="s">
        <v>321</v>
      </c>
      <c r="K14" s="51">
        <v>90</v>
      </c>
      <c r="L14" s="49">
        <v>44587</v>
      </c>
      <c r="M14" s="52">
        <v>-10</v>
      </c>
      <c r="N14" s="49">
        <v>44598</v>
      </c>
      <c r="O14" s="49"/>
      <c r="P14" s="49"/>
      <c r="Q14" s="49">
        <f>N14+1</f>
        <v>44599</v>
      </c>
      <c r="R14" s="49"/>
      <c r="S14" s="70"/>
      <c r="T14" s="71"/>
      <c r="U14" s="88">
        <v>44594</v>
      </c>
      <c r="V14" s="79"/>
      <c r="W14" s="79" t="s">
        <v>190</v>
      </c>
      <c r="X14" s="79"/>
      <c r="Y14" s="105" t="s">
        <v>256</v>
      </c>
      <c r="Z14" s="106"/>
    </row>
    <row r="15" ht="30" customHeight="1" spans="1:26">
      <c r="A15" s="3"/>
      <c r="B15" s="3"/>
      <c r="C15" s="3"/>
      <c r="D15" s="3"/>
      <c r="E15" s="32"/>
      <c r="F15" s="27"/>
      <c r="G15" s="28"/>
      <c r="H15" s="29" t="s">
        <v>468</v>
      </c>
      <c r="I15" s="50" t="s">
        <v>469</v>
      </c>
      <c r="J15" s="28" t="s">
        <v>321</v>
      </c>
      <c r="K15" s="51">
        <v>90</v>
      </c>
      <c r="L15" s="49">
        <v>44587</v>
      </c>
      <c r="M15" s="52">
        <v>-10</v>
      </c>
      <c r="N15" s="49">
        <v>44598</v>
      </c>
      <c r="O15" s="49"/>
      <c r="P15" s="49"/>
      <c r="Q15" s="49">
        <f>N15+1</f>
        <v>44599</v>
      </c>
      <c r="R15" s="49"/>
      <c r="S15" s="70"/>
      <c r="T15" s="71"/>
      <c r="U15" s="80">
        <v>44592</v>
      </c>
      <c r="V15" s="81"/>
      <c r="W15" s="81" t="s">
        <v>273</v>
      </c>
      <c r="X15" s="81"/>
      <c r="Y15" s="109" t="s">
        <v>256</v>
      </c>
      <c r="Z15" s="106"/>
    </row>
    <row r="16" ht="30" customHeight="1" spans="1:26">
      <c r="A16" s="3"/>
      <c r="B16" s="3"/>
      <c r="C16" s="3"/>
      <c r="D16" s="3"/>
      <c r="E16" s="32"/>
      <c r="F16" s="33"/>
      <c r="G16" s="34"/>
      <c r="H16" s="35"/>
      <c r="I16" s="55"/>
      <c r="J16" s="34"/>
      <c r="K16" s="55"/>
      <c r="L16" s="34"/>
      <c r="M16" s="55"/>
      <c r="N16" s="35"/>
      <c r="O16" s="35"/>
      <c r="P16" s="35"/>
      <c r="Q16" s="35"/>
      <c r="R16" s="35"/>
      <c r="S16" s="89"/>
      <c r="T16" s="90"/>
      <c r="U16" s="72">
        <v>44591</v>
      </c>
      <c r="V16" s="74"/>
      <c r="W16" s="74" t="s">
        <v>278</v>
      </c>
      <c r="X16" s="74"/>
      <c r="Y16" s="105" t="s">
        <v>256</v>
      </c>
      <c r="Z16" s="103"/>
    </row>
    <row r="17" ht="30" customHeight="1" spans="1:26">
      <c r="A17" s="3"/>
      <c r="B17" s="3"/>
      <c r="C17" s="3"/>
      <c r="D17" s="3"/>
      <c r="E17" s="32"/>
      <c r="F17" s="33"/>
      <c r="G17" s="34"/>
      <c r="H17" s="35"/>
      <c r="I17" s="55"/>
      <c r="J17" s="34"/>
      <c r="K17" s="55"/>
      <c r="L17" s="34"/>
      <c r="M17" s="55"/>
      <c r="N17" s="35"/>
      <c r="O17" s="56"/>
      <c r="P17" s="56"/>
      <c r="Q17" s="35"/>
      <c r="R17" s="35"/>
      <c r="S17" s="91"/>
      <c r="T17" s="90"/>
      <c r="U17" s="80">
        <v>44589</v>
      </c>
      <c r="V17" s="81"/>
      <c r="W17" s="81" t="s">
        <v>280</v>
      </c>
      <c r="X17" s="81"/>
      <c r="Y17" s="109" t="s">
        <v>281</v>
      </c>
      <c r="Z17" s="103"/>
    </row>
    <row r="18" ht="30" customHeight="1" spans="1:26">
      <c r="A18" s="3"/>
      <c r="B18" s="3"/>
      <c r="C18" s="3"/>
      <c r="D18" s="3"/>
      <c r="E18" s="32"/>
      <c r="F18" s="33"/>
      <c r="G18" s="34"/>
      <c r="H18" s="35"/>
      <c r="I18" s="55"/>
      <c r="J18" s="34"/>
      <c r="K18" s="55"/>
      <c r="L18" s="34"/>
      <c r="M18" s="55"/>
      <c r="N18" s="35"/>
      <c r="O18" s="35"/>
      <c r="P18" s="35"/>
      <c r="Q18" s="35"/>
      <c r="R18" s="35"/>
      <c r="S18" s="91"/>
      <c r="T18" s="90"/>
      <c r="U18" s="92">
        <v>44587</v>
      </c>
      <c r="V18" s="93"/>
      <c r="W18" s="93" t="s">
        <v>282</v>
      </c>
      <c r="X18" s="93"/>
      <c r="Y18" s="112" t="s">
        <v>281</v>
      </c>
      <c r="Z18" s="103"/>
    </row>
    <row r="19" ht="30" customHeight="1" spans="1:26">
      <c r="A19" s="3"/>
      <c r="B19" s="3"/>
      <c r="C19" s="3"/>
      <c r="D19" s="3"/>
      <c r="E19" s="32"/>
      <c r="F19" s="33"/>
      <c r="G19" s="34"/>
      <c r="H19" s="35"/>
      <c r="I19" s="55"/>
      <c r="J19" s="34"/>
      <c r="K19" s="55"/>
      <c r="L19" s="34"/>
      <c r="M19" s="55"/>
      <c r="N19" s="35"/>
      <c r="O19" s="35"/>
      <c r="P19" s="35"/>
      <c r="Q19" s="35"/>
      <c r="R19" s="35"/>
      <c r="S19" s="91"/>
      <c r="T19" s="90"/>
      <c r="U19" s="85" t="s">
        <v>283</v>
      </c>
      <c r="V19" s="86"/>
      <c r="W19" s="86"/>
      <c r="X19" s="86"/>
      <c r="Y19" s="111"/>
      <c r="Z19" s="103"/>
    </row>
    <row r="20" ht="30" customHeight="1" spans="1:26">
      <c r="A20" s="3"/>
      <c r="B20" s="3"/>
      <c r="C20" s="3"/>
      <c r="D20" s="3"/>
      <c r="E20" s="32"/>
      <c r="F20" s="33"/>
      <c r="G20" s="34"/>
      <c r="H20" s="35"/>
      <c r="I20" s="55"/>
      <c r="J20" s="34"/>
      <c r="K20" s="55"/>
      <c r="L20" s="34"/>
      <c r="M20" s="55"/>
      <c r="N20" s="35"/>
      <c r="O20" s="35"/>
      <c r="P20" s="35"/>
      <c r="Q20" s="35"/>
      <c r="R20" s="35"/>
      <c r="S20" s="91"/>
      <c r="T20" s="90"/>
      <c r="U20" s="80">
        <v>44581</v>
      </c>
      <c r="V20" s="81"/>
      <c r="W20" s="81" t="s">
        <v>286</v>
      </c>
      <c r="X20" s="81"/>
      <c r="Y20" s="109" t="s">
        <v>281</v>
      </c>
      <c r="Z20" s="103"/>
    </row>
    <row r="21" ht="30" customHeight="1" spans="1:26">
      <c r="A21" s="3"/>
      <c r="B21" s="3"/>
      <c r="C21" s="3"/>
      <c r="D21" s="3"/>
      <c r="E21" s="32"/>
      <c r="F21" s="36"/>
      <c r="G21" s="37"/>
      <c r="H21" s="38"/>
      <c r="I21" s="57"/>
      <c r="J21" s="37"/>
      <c r="K21" s="57"/>
      <c r="L21" s="37"/>
      <c r="M21" s="57"/>
      <c r="N21" s="38"/>
      <c r="O21" s="38"/>
      <c r="P21" s="38"/>
      <c r="Q21" s="38"/>
      <c r="R21" s="38"/>
      <c r="S21" s="94"/>
      <c r="T21" s="90"/>
      <c r="U21" s="95"/>
      <c r="V21" s="84"/>
      <c r="W21" s="84"/>
      <c r="X21" s="84"/>
      <c r="Y21" s="110"/>
      <c r="Z21" s="103"/>
    </row>
    <row r="22" ht="44" customHeight="1" spans="1:26">
      <c r="A22" s="39"/>
      <c r="B22" s="39"/>
      <c r="C22" s="39"/>
      <c r="D22" s="39"/>
      <c r="E22" s="8"/>
      <c r="F22" s="40"/>
      <c r="G22" s="40"/>
      <c r="H22" s="40"/>
      <c r="I22" s="58"/>
      <c r="J22" s="40"/>
      <c r="K22" s="58"/>
      <c r="L22" s="40"/>
      <c r="M22" s="58"/>
      <c r="N22" s="59"/>
      <c r="O22" s="59"/>
      <c r="P22" s="59"/>
      <c r="Q22" s="59"/>
      <c r="R22" s="58"/>
      <c r="S22" s="58"/>
      <c r="T22" s="6"/>
      <c r="U22" s="96"/>
      <c r="V22" s="97"/>
      <c r="W22" s="97"/>
      <c r="X22" s="97"/>
      <c r="Y22" s="113"/>
      <c r="Z22" s="101"/>
    </row>
    <row r="23" ht="15" customHeight="1" spans="1:26">
      <c r="A23" s="41"/>
      <c r="B23" s="41"/>
      <c r="C23" s="41"/>
      <c r="D23" s="41"/>
      <c r="E23" s="7"/>
      <c r="F23" s="7"/>
      <c r="G23" s="7"/>
      <c r="H23" s="42"/>
      <c r="I23" s="60"/>
      <c r="J23" s="7"/>
      <c r="K23" s="60"/>
      <c r="L23" s="7"/>
      <c r="M23" s="60"/>
      <c r="N23" s="42"/>
      <c r="O23" s="42"/>
      <c r="P23" s="42"/>
      <c r="Q23" s="42"/>
      <c r="R23" s="42"/>
      <c r="S23" s="7"/>
      <c r="T23" s="98"/>
      <c r="U23" s="99"/>
      <c r="V23" s="100"/>
      <c r="W23" s="100"/>
      <c r="X23" s="100"/>
      <c r="Y23" s="100"/>
      <c r="Z23" s="114"/>
    </row>
    <row r="24" ht="17.25" spans="1:25">
      <c r="A24" s="34"/>
      <c r="B24" s="34"/>
      <c r="C24" s="34"/>
      <c r="D24" s="34"/>
      <c r="E24" s="34"/>
      <c r="F24" s="34"/>
      <c r="G24" s="34"/>
      <c r="H24" s="35"/>
      <c r="I24" s="55"/>
      <c r="J24" s="34"/>
      <c r="K24" s="55"/>
      <c r="L24" s="34"/>
      <c r="M24" s="55"/>
      <c r="N24" s="35"/>
      <c r="O24" s="35"/>
      <c r="P24" s="35"/>
      <c r="Q24" s="35"/>
      <c r="R24" s="35"/>
      <c r="S24" s="34"/>
      <c r="T24" s="34"/>
      <c r="U24" s="34"/>
      <c r="V24" s="34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5"/>
      <c r="I25" s="55"/>
      <c r="J25" s="34"/>
      <c r="K25" s="55"/>
      <c r="L25" s="34"/>
      <c r="M25" s="55"/>
      <c r="N25" s="35"/>
      <c r="O25" s="35"/>
      <c r="P25" s="35"/>
      <c r="Q25" s="35"/>
      <c r="R25" s="35"/>
      <c r="S25" s="34"/>
      <c r="T25" s="34"/>
      <c r="U25" s="34"/>
      <c r="V25" s="34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5"/>
      <c r="I26" s="55"/>
      <c r="J26" s="34"/>
      <c r="K26" s="55"/>
      <c r="L26" s="34"/>
      <c r="M26" s="55"/>
      <c r="N26" s="35"/>
      <c r="O26" s="35"/>
      <c r="P26" s="35"/>
      <c r="Q26" s="35"/>
      <c r="R26" s="35"/>
      <c r="S26" s="34"/>
      <c r="T26" s="34"/>
      <c r="U26" s="34" t="s">
        <v>85</v>
      </c>
      <c r="V26" s="34"/>
      <c r="W26" s="34"/>
      <c r="X26" s="34"/>
      <c r="Y26" s="34"/>
    </row>
    <row r="27" ht="17.25" spans="1:25">
      <c r="A27" s="34" t="s">
        <v>86</v>
      </c>
      <c r="B27" s="34"/>
      <c r="C27" s="34"/>
      <c r="D27" s="34"/>
      <c r="E27" s="34"/>
      <c r="F27" s="34" t="s">
        <v>87</v>
      </c>
      <c r="G27" s="34"/>
      <c r="H27" s="35"/>
      <c r="I27" s="55"/>
      <c r="J27" s="34"/>
      <c r="K27" s="55"/>
      <c r="L27" s="34"/>
      <c r="M27" s="55"/>
      <c r="N27" s="35"/>
      <c r="O27" s="35"/>
      <c r="P27" s="35"/>
      <c r="Q27" s="35"/>
      <c r="R27" s="35"/>
      <c r="S27" s="34"/>
      <c r="T27" s="34"/>
      <c r="U27" s="34" t="s">
        <v>87</v>
      </c>
      <c r="V27" s="34"/>
      <c r="W27" s="34"/>
      <c r="X27" s="34"/>
      <c r="Y27" s="34"/>
    </row>
    <row r="29" spans="16:16">
      <c r="P29" s="1" t="s">
        <v>580</v>
      </c>
    </row>
    <row r="30" spans="1:16">
      <c r="A30" t="s">
        <v>91</v>
      </c>
      <c r="P30" s="1" t="s">
        <v>581</v>
      </c>
    </row>
    <row r="31" spans="16:16">
      <c r="P31" s="1" t="s">
        <v>583</v>
      </c>
    </row>
  </sheetData>
  <mergeCells count="4">
    <mergeCell ref="X2:Y2"/>
    <mergeCell ref="V3:W3"/>
    <mergeCell ref="U6:Y6"/>
    <mergeCell ref="U10:Y10"/>
  </mergeCells>
  <pageMargins left="0.7" right="0.7" top="0.75" bottom="0.75" header="0.3" footer="0.3"/>
  <headerFooter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14" sqref="F14"/>
    </sheetView>
  </sheetViews>
  <sheetFormatPr defaultColWidth="11" defaultRowHeight="15.75"/>
  <sheetData/>
  <pageMargins left="0.7" right="0.7" top="0.75" bottom="0.75" header="0.3" footer="0.3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889"/>
    </row>
    <row r="2" ht="36" customHeight="1" spans="1:20">
      <c r="A2" s="3"/>
      <c r="B2" s="10" t="s">
        <v>181</v>
      </c>
      <c r="C2" s="22"/>
      <c r="D2" s="22"/>
      <c r="F2" s="881"/>
      <c r="G2" s="882"/>
      <c r="H2" s="882"/>
      <c r="I2" s="882"/>
      <c r="J2" s="882"/>
      <c r="K2" s="882"/>
      <c r="L2" s="882"/>
      <c r="M2" s="882"/>
      <c r="N2" s="882"/>
      <c r="O2" s="882"/>
      <c r="P2" s="886"/>
      <c r="T2" s="889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887"/>
      <c r="T3" s="889"/>
    </row>
    <row r="4" ht="30" customHeight="1" spans="1:20">
      <c r="A4" s="15"/>
      <c r="B4" s="197" t="s">
        <v>183</v>
      </c>
      <c r="C4" s="17"/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887"/>
      <c r="T4" s="889"/>
    </row>
    <row r="5" ht="30" customHeight="1" spans="1:20">
      <c r="A5" s="3"/>
      <c r="B5" s="10" t="s">
        <v>184</v>
      </c>
      <c r="C5" s="10"/>
      <c r="D5" s="3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887"/>
      <c r="T5" s="889"/>
    </row>
    <row r="6" ht="30" customHeight="1" spans="1:20">
      <c r="A6" s="3"/>
      <c r="B6" s="10" t="s">
        <v>185</v>
      </c>
      <c r="C6" s="22"/>
      <c r="D6" s="3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887"/>
      <c r="T6" s="889"/>
    </row>
    <row r="7" ht="30" customHeight="1" spans="1:20">
      <c r="A7" s="3"/>
      <c r="B7" s="186" t="s">
        <v>186</v>
      </c>
      <c r="C7" s="200">
        <v>1200</v>
      </c>
      <c r="D7" s="3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887"/>
      <c r="T7" s="889"/>
    </row>
    <row r="8" ht="30" customHeight="1" spans="1:20">
      <c r="A8" s="3"/>
      <c r="B8" s="186" t="s">
        <v>187</v>
      </c>
      <c r="C8" s="200">
        <v>1200</v>
      </c>
      <c r="D8" s="3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887"/>
      <c r="T8" s="889"/>
    </row>
    <row r="9" ht="30" customHeight="1" spans="1:20">
      <c r="A9" s="3"/>
      <c r="B9" s="193" t="s">
        <v>188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887"/>
      <c r="T9" s="889"/>
    </row>
    <row r="10" ht="30" customHeight="1" spans="1:20">
      <c r="A10" s="3"/>
      <c r="B10" s="193"/>
      <c r="C10" s="22"/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887"/>
      <c r="T10" s="889"/>
    </row>
    <row r="11" ht="30" customHeight="1" spans="1:20">
      <c r="A11" s="3"/>
      <c r="B11" s="193"/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887"/>
      <c r="T11" s="889"/>
    </row>
    <row r="12" ht="30" customHeight="1" spans="1:20">
      <c r="A12" s="3"/>
      <c r="B12" s="193"/>
      <c r="C12" s="22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887"/>
      <c r="T12" s="889"/>
    </row>
    <row r="13" ht="30" customHeight="1" spans="1:20">
      <c r="A13" s="3"/>
      <c r="B13" s="193"/>
      <c r="C13" s="22"/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887"/>
      <c r="T13" s="889"/>
    </row>
    <row r="14" ht="30" customHeight="1" spans="1:20">
      <c r="A14" s="3"/>
      <c r="B14" s="193"/>
      <c r="C14" s="22"/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887"/>
      <c r="T14" s="889"/>
    </row>
    <row r="15" ht="30" customHeight="1" spans="1:20">
      <c r="A15" s="3"/>
      <c r="B15" s="193"/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887"/>
      <c r="T15" s="889"/>
    </row>
    <row r="16" ht="30" customHeight="1" spans="1:20">
      <c r="A16" s="3"/>
      <c r="B16" s="193"/>
      <c r="C16" s="22"/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887"/>
      <c r="T16" s="889"/>
    </row>
    <row r="17" ht="30" customHeight="1" spans="1:20">
      <c r="A17" s="3"/>
      <c r="B17" s="193"/>
      <c r="C17" s="22"/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887"/>
      <c r="T17" s="889"/>
    </row>
    <row r="18" ht="30" customHeight="1" spans="1:20">
      <c r="A18" s="3"/>
      <c r="B18" s="193"/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887"/>
      <c r="T18" s="889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887"/>
      <c r="T19" s="889"/>
    </row>
    <row r="20" ht="44" customHeight="1" spans="1:20">
      <c r="A20" s="39"/>
      <c r="B20" s="39"/>
      <c r="C20" s="39"/>
      <c r="D20" s="39"/>
      <c r="F20" s="883"/>
      <c r="G20" s="853"/>
      <c r="H20" s="853"/>
      <c r="I20" s="853"/>
      <c r="J20" s="853"/>
      <c r="K20" s="853"/>
      <c r="L20" s="853"/>
      <c r="M20" s="853"/>
      <c r="N20" s="853"/>
      <c r="O20" s="853"/>
      <c r="P20" s="888"/>
      <c r="T20" s="889"/>
    </row>
    <row r="21" ht="16" customHeight="1" spans="1:20">
      <c r="A21" s="41"/>
      <c r="B21" s="41"/>
      <c r="C21" s="41"/>
      <c r="D21" s="41"/>
      <c r="F21" s="884"/>
      <c r="G21" s="884"/>
      <c r="H21" s="884"/>
      <c r="I21" s="884"/>
      <c r="J21" s="884"/>
      <c r="K21" s="884"/>
      <c r="L21" s="884"/>
      <c r="M21" s="884"/>
      <c r="N21" s="884"/>
      <c r="O21" s="884"/>
      <c r="P21" s="884"/>
      <c r="T21" s="889"/>
    </row>
    <row r="22" ht="39" customHeight="1" spans="1:20">
      <c r="A22" s="41"/>
      <c r="B22" s="41"/>
      <c r="C22" s="41"/>
      <c r="D22" s="41"/>
      <c r="E22" s="885"/>
      <c r="F22" s="885"/>
      <c r="G22" s="885"/>
      <c r="H22" s="885"/>
      <c r="I22" s="885"/>
      <c r="J22" s="885"/>
      <c r="K22" s="885"/>
      <c r="L22" s="885"/>
      <c r="M22" s="885"/>
      <c r="N22" s="885"/>
      <c r="O22" s="885"/>
      <c r="P22" s="885"/>
      <c r="Q22" s="885" t="s">
        <v>189</v>
      </c>
      <c r="R22" s="885"/>
      <c r="S22" s="885"/>
      <c r="T22" s="890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889"/>
    </row>
    <row r="2" ht="36" customHeight="1" spans="1:20">
      <c r="A2" s="3"/>
      <c r="B2" s="10" t="s">
        <v>181</v>
      </c>
      <c r="C2" s="22"/>
      <c r="D2" s="22"/>
      <c r="F2" s="881"/>
      <c r="G2" s="882"/>
      <c r="H2" s="882"/>
      <c r="I2" s="882"/>
      <c r="J2" s="882"/>
      <c r="K2" s="882"/>
      <c r="L2" s="882"/>
      <c r="M2" s="882"/>
      <c r="N2" s="882"/>
      <c r="O2" s="882"/>
      <c r="P2" s="886"/>
      <c r="T2" s="889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887"/>
      <c r="T3" s="889"/>
    </row>
    <row r="4" ht="30" customHeight="1" spans="1:23">
      <c r="A4" s="3" t="s">
        <v>5</v>
      </c>
      <c r="B4" s="186" t="s">
        <v>190</v>
      </c>
      <c r="C4" s="22">
        <v>7</v>
      </c>
      <c r="D4" s="22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887"/>
      <c r="T4" s="889"/>
      <c r="W4" t="s">
        <v>191</v>
      </c>
    </row>
    <row r="5" ht="30" customHeight="1" spans="1:23">
      <c r="A5" s="3"/>
      <c r="B5" s="186" t="s">
        <v>192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887"/>
      <c r="T5" s="889"/>
      <c r="W5" t="s">
        <v>193</v>
      </c>
    </row>
    <row r="6" ht="30" customHeight="1" spans="1:20">
      <c r="A6" s="3"/>
      <c r="B6" s="186" t="s">
        <v>194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887"/>
      <c r="T6" s="889"/>
    </row>
    <row r="7" ht="30" customHeight="1" spans="1:20">
      <c r="A7" s="3"/>
      <c r="B7" s="10" t="s">
        <v>183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887"/>
      <c r="T7" s="889"/>
    </row>
    <row r="8" ht="30" customHeight="1" spans="1:23">
      <c r="A8" s="3"/>
      <c r="B8" s="193" t="s">
        <v>195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887"/>
      <c r="T8" s="889"/>
      <c r="W8" t="s">
        <v>196</v>
      </c>
    </row>
    <row r="9" ht="30" customHeight="1" spans="1:20">
      <c r="A9" s="3"/>
      <c r="B9" s="186" t="s">
        <v>96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887"/>
      <c r="T9" s="889"/>
    </row>
    <row r="10" ht="30" customHeight="1" spans="1:23">
      <c r="A10" s="3"/>
      <c r="B10" s="186" t="s">
        <v>197</v>
      </c>
      <c r="C10" s="22">
        <v>5</v>
      </c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887"/>
      <c r="T10" s="889"/>
      <c r="W10" t="s">
        <v>198</v>
      </c>
    </row>
    <row r="11" ht="30" customHeight="1" spans="1:20">
      <c r="A11" s="3"/>
      <c r="B11" s="186" t="s">
        <v>199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887"/>
      <c r="T11" s="889"/>
    </row>
    <row r="12" ht="30" customHeight="1" spans="1:20">
      <c r="A12" s="3"/>
      <c r="B12" s="10" t="s">
        <v>184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887"/>
      <c r="T12" s="889"/>
    </row>
    <row r="13" ht="30" customHeight="1" spans="1:20">
      <c r="A13" s="3"/>
      <c r="B13" s="186" t="s">
        <v>200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887"/>
      <c r="T13" s="889"/>
    </row>
    <row r="14" ht="30" customHeight="1" spans="1:20">
      <c r="A14" s="3"/>
      <c r="B14" s="186" t="s">
        <v>201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887"/>
      <c r="T14" s="889"/>
    </row>
    <row r="15" ht="30" customHeight="1" spans="1:20">
      <c r="A15" s="3"/>
      <c r="B15" s="10" t="s">
        <v>185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887"/>
      <c r="T15" s="889"/>
    </row>
    <row r="16" ht="30" customHeight="1" spans="1:20">
      <c r="A16" s="3"/>
      <c r="B16" s="199" t="s">
        <v>186</v>
      </c>
      <c r="C16" s="200">
        <v>1200</v>
      </c>
      <c r="D16" s="201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887"/>
      <c r="T16" s="889"/>
    </row>
    <row r="17" ht="30" customHeight="1" spans="1:20">
      <c r="A17" s="15"/>
      <c r="B17" s="197" t="s">
        <v>187</v>
      </c>
      <c r="C17" s="198">
        <v>1200</v>
      </c>
      <c r="D17" s="17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887"/>
      <c r="T17" s="889"/>
    </row>
    <row r="18" ht="30" customHeight="1" spans="1:20">
      <c r="A18" s="3"/>
      <c r="B18" s="193" t="s">
        <v>188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887"/>
      <c r="T18" s="889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887"/>
      <c r="T19" s="889"/>
    </row>
    <row r="20" ht="44" customHeight="1" spans="1:20">
      <c r="A20" s="39"/>
      <c r="B20" s="39"/>
      <c r="C20" s="39"/>
      <c r="D20" s="39"/>
      <c r="F20" s="883"/>
      <c r="G20" s="853"/>
      <c r="H20" s="853"/>
      <c r="I20" s="853"/>
      <c r="J20" s="853"/>
      <c r="K20" s="853"/>
      <c r="L20" s="853"/>
      <c r="M20" s="853"/>
      <c r="N20" s="853"/>
      <c r="O20" s="853"/>
      <c r="P20" s="888"/>
      <c r="T20" s="889"/>
    </row>
    <row r="21" ht="16" customHeight="1" spans="1:20">
      <c r="A21" s="41"/>
      <c r="B21" s="41"/>
      <c r="C21" s="41"/>
      <c r="D21" s="41"/>
      <c r="F21" s="884"/>
      <c r="G21" s="884"/>
      <c r="H21" s="884"/>
      <c r="I21" s="884"/>
      <c r="J21" s="884"/>
      <c r="K21" s="884"/>
      <c r="L21" s="884"/>
      <c r="M21" s="884"/>
      <c r="N21" s="884"/>
      <c r="O21" s="884"/>
      <c r="P21" s="884"/>
      <c r="T21" s="889"/>
    </row>
    <row r="22" ht="39" customHeight="1" spans="1:20">
      <c r="A22" s="41"/>
      <c r="B22" s="41"/>
      <c r="C22" s="41"/>
      <c r="D22" s="41"/>
      <c r="F22" s="885"/>
      <c r="G22" s="885"/>
      <c r="H22" s="885"/>
      <c r="I22" s="885"/>
      <c r="J22" s="885"/>
      <c r="K22" s="885"/>
      <c r="L22" s="885"/>
      <c r="M22" s="885"/>
      <c r="N22" s="885"/>
      <c r="O22" s="885"/>
      <c r="P22" s="885"/>
      <c r="Q22" s="885" t="s">
        <v>189</v>
      </c>
      <c r="R22" s="885"/>
      <c r="S22" s="885"/>
      <c r="T22" s="890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1"/>
  <sheetViews>
    <sheetView workbookViewId="0">
      <selection activeCell="B28" sqref="B28"/>
    </sheetView>
  </sheetViews>
  <sheetFormatPr defaultColWidth="11" defaultRowHeight="15.75" outlineLevelCol="2"/>
  <cols>
    <col min="1" max="1" width="6" style="2" customWidth="1"/>
    <col min="2" max="2" width="61.1666666666667" customWidth="1"/>
  </cols>
  <sheetData>
    <row r="1" spans="1:3">
      <c r="A1" s="891" t="s">
        <v>117</v>
      </c>
      <c r="B1" s="749" t="s">
        <v>202</v>
      </c>
      <c r="C1" t="s">
        <v>203</v>
      </c>
    </row>
    <row r="2" spans="1:3">
      <c r="A2" s="2">
        <v>1</v>
      </c>
      <c r="B2" s="1" t="s">
        <v>204</v>
      </c>
      <c r="C2" s="892">
        <v>44641</v>
      </c>
    </row>
    <row r="3" spans="1:3">
      <c r="A3" s="2">
        <v>2</v>
      </c>
      <c r="B3" s="1" t="s">
        <v>205</v>
      </c>
      <c r="C3" s="892">
        <v>44641</v>
      </c>
    </row>
    <row r="4" spans="1:3">
      <c r="A4" s="2">
        <v>3</v>
      </c>
      <c r="B4" s="1" t="s">
        <v>206</v>
      </c>
      <c r="C4" s="892">
        <v>44641</v>
      </c>
    </row>
    <row r="5" spans="1:3">
      <c r="A5" s="2">
        <v>4</v>
      </c>
      <c r="B5" s="1" t="s">
        <v>207</v>
      </c>
      <c r="C5" s="892">
        <v>44641</v>
      </c>
    </row>
    <row r="6" spans="1:3">
      <c r="A6" s="2">
        <v>5</v>
      </c>
      <c r="B6" s="1" t="s">
        <v>208</v>
      </c>
      <c r="C6" s="892">
        <v>44641</v>
      </c>
    </row>
    <row r="7" spans="1:3">
      <c r="A7" s="2">
        <v>6</v>
      </c>
      <c r="B7" s="1" t="s">
        <v>209</v>
      </c>
      <c r="C7" s="892">
        <v>44641</v>
      </c>
    </row>
    <row r="8" spans="1:3">
      <c r="A8" s="2">
        <v>7</v>
      </c>
      <c r="B8" s="1" t="s">
        <v>210</v>
      </c>
      <c r="C8" s="892">
        <v>44641</v>
      </c>
    </row>
    <row r="9" spans="1:3">
      <c r="A9" s="2">
        <v>8</v>
      </c>
      <c r="B9" s="1" t="s">
        <v>211</v>
      </c>
      <c r="C9" s="892">
        <v>44641</v>
      </c>
    </row>
    <row r="10" spans="1:3">
      <c r="A10" s="2">
        <v>9</v>
      </c>
      <c r="B10" t="s">
        <v>212</v>
      </c>
      <c r="C10" s="892">
        <v>44678</v>
      </c>
    </row>
    <row r="11" spans="1:3">
      <c r="A11" s="2">
        <v>10</v>
      </c>
      <c r="B11" t="s">
        <v>213</v>
      </c>
      <c r="C11" s="892">
        <v>44678</v>
      </c>
    </row>
  </sheetData>
  <pageMargins left="0.7" right="0.7" top="0.75" bottom="0.75" header="0.3" footer="0.3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tabSelected="1" zoomScale="79" zoomScaleNormal="79" workbookViewId="0">
      <selection activeCell="H15" sqref="H1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889"/>
    </row>
    <row r="2" ht="36" customHeight="1" spans="1:20">
      <c r="A2" s="3"/>
      <c r="B2" s="10" t="s">
        <v>181</v>
      </c>
      <c r="C2" s="22"/>
      <c r="D2" s="22"/>
      <c r="F2" s="881"/>
      <c r="G2" s="882"/>
      <c r="H2" s="882"/>
      <c r="I2" s="882"/>
      <c r="J2" s="882"/>
      <c r="K2" s="882"/>
      <c r="L2" s="882"/>
      <c r="M2" s="882"/>
      <c r="N2" s="882"/>
      <c r="O2" s="882"/>
      <c r="P2" s="886"/>
      <c r="T2" s="889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887"/>
      <c r="T3" s="889"/>
    </row>
    <row r="4" ht="30" customHeight="1" spans="1:23">
      <c r="A4" s="15" t="s">
        <v>5</v>
      </c>
      <c r="B4" s="16" t="s">
        <v>214</v>
      </c>
      <c r="C4" s="17">
        <v>7</v>
      </c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887"/>
      <c r="T4" s="889"/>
      <c r="W4" t="s">
        <v>191</v>
      </c>
    </row>
    <row r="5" ht="30" customHeight="1" spans="1:23">
      <c r="A5" s="3"/>
      <c r="B5" s="186" t="s">
        <v>192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887"/>
      <c r="T5" s="889"/>
      <c r="W5" t="s">
        <v>193</v>
      </c>
    </row>
    <row r="6" ht="30" customHeight="1" spans="1:20">
      <c r="A6" s="3"/>
      <c r="B6" s="186" t="s">
        <v>194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887"/>
      <c r="T6" s="889"/>
    </row>
    <row r="7" ht="30" customHeight="1" spans="1:20">
      <c r="A7" s="3"/>
      <c r="B7" s="10" t="s">
        <v>183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887"/>
      <c r="T7" s="889"/>
    </row>
    <row r="8" ht="30" customHeight="1" spans="1:23">
      <c r="A8" s="3"/>
      <c r="B8" s="193" t="s">
        <v>195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887"/>
      <c r="T8" s="889"/>
      <c r="W8" t="s">
        <v>196</v>
      </c>
    </row>
    <row r="9" ht="30" customHeight="1" spans="1:20">
      <c r="A9" s="3"/>
      <c r="B9" s="186" t="s">
        <v>96</v>
      </c>
      <c r="C9" s="22"/>
      <c r="D9" s="22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887"/>
      <c r="T9" s="889"/>
    </row>
    <row r="10" ht="30" customHeight="1" spans="1:23">
      <c r="A10" s="3"/>
      <c r="B10" s="186" t="s">
        <v>197</v>
      </c>
      <c r="C10" s="22">
        <v>5</v>
      </c>
      <c r="D10" s="22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887"/>
      <c r="T10" s="889"/>
      <c r="W10" t="s">
        <v>198</v>
      </c>
    </row>
    <row r="11" ht="30" customHeight="1" spans="1:20">
      <c r="A11" s="3"/>
      <c r="B11" s="186" t="s">
        <v>199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887"/>
      <c r="T11" s="889"/>
    </row>
    <row r="12" ht="30" customHeight="1" spans="1:20">
      <c r="A12" s="3"/>
      <c r="B12" s="10" t="s">
        <v>184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887"/>
      <c r="T12" s="889"/>
    </row>
    <row r="13" ht="30" customHeight="1" spans="1:20">
      <c r="A13" s="3"/>
      <c r="B13" s="186" t="s">
        <v>200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887"/>
      <c r="T13" s="889"/>
    </row>
    <row r="14" ht="30" customHeight="1" spans="1:20">
      <c r="A14" s="3"/>
      <c r="B14" s="186" t="s">
        <v>201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887"/>
      <c r="T14" s="889"/>
    </row>
    <row r="15" ht="30" customHeight="1" spans="1:20">
      <c r="A15" s="3"/>
      <c r="B15" s="10" t="s">
        <v>185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887"/>
      <c r="T15" s="889"/>
    </row>
    <row r="16" ht="30" customHeight="1" spans="1:20">
      <c r="A16" s="3"/>
      <c r="B16" s="186" t="s">
        <v>186</v>
      </c>
      <c r="C16" s="200">
        <v>1200</v>
      </c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887"/>
      <c r="T16" s="889"/>
    </row>
    <row r="17" ht="30" customHeight="1" spans="1:20">
      <c r="A17" s="3"/>
      <c r="B17" s="186" t="s">
        <v>187</v>
      </c>
      <c r="C17" s="200">
        <v>1200</v>
      </c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887"/>
      <c r="T17" s="889"/>
    </row>
    <row r="18" ht="30" customHeight="1" spans="1:20">
      <c r="A18" s="3"/>
      <c r="B18" s="193" t="s">
        <v>188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887"/>
      <c r="T18" s="889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887"/>
      <c r="T19" s="889"/>
    </row>
    <row r="20" ht="44" customHeight="1" spans="1:20">
      <c r="A20" s="39"/>
      <c r="B20" s="39"/>
      <c r="C20" s="39"/>
      <c r="D20" s="39"/>
      <c r="F20" s="883"/>
      <c r="G20" s="853"/>
      <c r="H20" s="853"/>
      <c r="I20" s="853"/>
      <c r="J20" s="853"/>
      <c r="K20" s="853"/>
      <c r="L20" s="853"/>
      <c r="M20" s="853"/>
      <c r="N20" s="853"/>
      <c r="O20" s="853"/>
      <c r="P20" s="888"/>
      <c r="T20" s="889"/>
    </row>
    <row r="21" ht="16" customHeight="1" spans="1:20">
      <c r="A21" s="41"/>
      <c r="B21" s="41"/>
      <c r="C21" s="41"/>
      <c r="D21" s="41"/>
      <c r="F21" s="884"/>
      <c r="G21" s="884"/>
      <c r="H21" s="884"/>
      <c r="I21" s="884"/>
      <c r="J21" s="884"/>
      <c r="K21" s="884"/>
      <c r="L21" s="884"/>
      <c r="M21" s="884"/>
      <c r="N21" s="884"/>
      <c r="O21" s="884"/>
      <c r="P21" s="884"/>
      <c r="T21" s="889"/>
    </row>
    <row r="22" ht="39" customHeight="1" spans="1:20">
      <c r="A22" s="41"/>
      <c r="B22" s="41"/>
      <c r="C22" s="41"/>
      <c r="D22" s="41"/>
      <c r="E22" s="885"/>
      <c r="F22" s="885"/>
      <c r="G22" s="885"/>
      <c r="H22" s="885"/>
      <c r="I22" s="885"/>
      <c r="J22" s="885"/>
      <c r="K22" s="885"/>
      <c r="L22" s="885"/>
      <c r="M22" s="885"/>
      <c r="N22" s="885"/>
      <c r="O22" s="885"/>
      <c r="P22" s="885"/>
      <c r="Q22" s="885"/>
      <c r="R22" s="885"/>
      <c r="S22" s="885"/>
      <c r="T22" s="890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56</vt:i4>
      </vt:variant>
    </vt:vector>
  </HeadingPairs>
  <TitlesOfParts>
    <vt:vector size="56" baseType="lpstr">
      <vt:lpstr>派送计划 (2)</vt:lpstr>
      <vt:lpstr>扫描操作-绑托校验-4.11</vt:lpstr>
      <vt:lpstr>绑托校验-新建扫箱号-重复箱号扫不进去&amp;异常</vt:lpstr>
      <vt:lpstr>扫描操作-绑托校验-拆出表&amp;合入表</vt:lpstr>
      <vt:lpstr>扫描操作-绑托校验-新建打印托标</vt:lpstr>
      <vt:lpstr>左侧菜单 (3)</vt:lpstr>
      <vt:lpstr>左侧菜单 (2)</vt:lpstr>
      <vt:lpstr>设计准则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精准查询-订单级号</vt:lpstr>
      <vt:lpstr> 验证规则</vt:lpstr>
      <vt:lpstr>调度-提柜  (重新预约)</vt:lpstr>
      <vt:lpstr>调度-提柜 </vt:lpstr>
      <vt:lpstr>邮件</vt:lpstr>
      <vt:lpstr>提柜计划 -0323</vt:lpstr>
      <vt:lpstr>调度-派送 (收件人代码)</vt:lpstr>
      <vt:lpstr>调度-派送</vt:lpstr>
      <vt:lpstr>调度-拦截</vt:lpstr>
      <vt:lpstr>扫描操作-绑托校验-初始</vt:lpstr>
      <vt:lpstr>扫描操作-绑托校验-新建</vt:lpstr>
      <vt:lpstr>绑托校验-新建-扫箱号</vt:lpstr>
      <vt:lpstr>绑托校验-新建扫箱号-异常</vt:lpstr>
      <vt:lpstr>扫描操作-绑托校验-删除</vt:lpstr>
      <vt:lpstr>绑托校验-新建扫箱号-重复箱号扫进去</vt:lpstr>
      <vt:lpstr>扫描操作-绑托校验-拆托</vt:lpstr>
      <vt:lpstr>扫描操作-绑托校验-合托</vt:lpstr>
      <vt:lpstr>扫描操作-绑托校验-托盘加货</vt:lpstr>
      <vt:lpstr>扫描操作-绑托校验-补打托标</vt:lpstr>
      <vt:lpstr>站内操作-拆柜报告</vt:lpstr>
      <vt:lpstr>扫描操作-出站交接-初始</vt:lpstr>
      <vt:lpstr>扫描操作-出站交接-新建确定后</vt:lpstr>
      <vt:lpstr>扫描操作-出站交接—V1</vt:lpstr>
      <vt:lpstr>扫描操作-出站交接-V2</vt:lpstr>
      <vt:lpstr>预警-快递超期</vt:lpstr>
      <vt:lpstr>预警-卡派超期-具体到箱</vt:lpstr>
      <vt:lpstr>预警-卡派超期</vt:lpstr>
      <vt:lpstr>整柜对账单-盛合to道骊-0517</vt:lpstr>
      <vt:lpstr>账单-整柜-new</vt:lpstr>
      <vt:lpstr>账单-卡派</vt:lpstr>
      <vt:lpstr>账单-已核销整柜</vt:lpstr>
      <vt:lpstr>账单-已核销-整柜</vt:lpstr>
      <vt:lpstr>账单-已核销-订单</vt:lpstr>
      <vt:lpstr>整柜对账单-盛合to道骊-0517-</vt:lpstr>
      <vt:lpstr>JZXH022302</vt:lpstr>
      <vt:lpstr>账单-整柜</vt:lpstr>
      <vt:lpstr>目的站仓库操作动线</vt:lpstr>
      <vt:lpstr>Sheet2</vt:lpstr>
      <vt:lpstr>Sheet1</vt:lpstr>
      <vt:lpstr>提柜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disci</cp:lastModifiedBy>
  <dcterms:created xsi:type="dcterms:W3CDTF">2022-03-22T04:46:00Z</dcterms:created>
  <dcterms:modified xsi:type="dcterms:W3CDTF">2022-07-22T10:02:51Z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855B2B7B4DD34CA9BDC64354E9EF6887</vt:lpwstr>
  </property>
  <property fmtid="{D5CDD505-2E9C-101B-9397-08002B2CF9AE}" pid="3" name="KSOProductBuildVer">
    <vt:lpwstr>2052-11.1.0.11875</vt:lpwstr>
  </property>
  <property fmtid="{D5CDD505-2E9C-101B-9397-08002B2CF9AE}" pid="4" name="KSOReadingLayout">
    <vt:bool>false</vt:bool>
  </property>
</Properties>
</file>